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mvpshared\Users\Carm Chavez\Groups for Website\Princess\Princess 2022\"/>
    </mc:Choice>
  </mc:AlternateContent>
  <xr:revisionPtr revIDLastSave="0" documentId="13_ncr:1_{6BE104D8-D154-4A08-A45C-E0052523427D}" xr6:coauthVersionLast="46" xr6:coauthVersionMax="46" xr10:uidLastSave="{00000000-0000-0000-0000-000000000000}"/>
  <bookViews>
    <workbookView xWindow="-120" yWindow="-120" windowWidth="24240" windowHeight="13140" tabRatio="857" xr2:uid="{00000000-000D-0000-FFFF-FFFF00000000}"/>
  </bookViews>
  <sheets>
    <sheet name="USD" sheetId="35" r:id="rId1"/>
    <sheet name="JPY" sheetId="8" state="hidden" r:id="rId2"/>
  </sheets>
  <definedNames>
    <definedName name="_Fill" localSheetId="1" hidden="1">#REF!</definedName>
    <definedName name="_Fill" localSheetId="0" hidden="1">#REF!</definedName>
    <definedName name="_Fill" hidden="1">#REF!</definedName>
    <definedName name="_xlnm._FilterDatabase" localSheetId="0" hidden="1">USD!$A$3:$I$3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Order2" hidden="1">0</definedName>
    <definedName name="_Sort" localSheetId="1" hidden="1">#REF!</definedName>
    <definedName name="_Sort" localSheetId="0" hidden="1">#REF!</definedName>
    <definedName name="_Sort" hidden="1">#REF!</definedName>
    <definedName name="_xlnm.Print_Area" localSheetId="1">JPY!$A$1:$U$8</definedName>
    <definedName name="_xlnm.Print_Area" localSheetId="0">USD!$A$1:$I$136</definedName>
    <definedName name="_xlnm.Print_Titles" localSheetId="1">JPY!$1:$6</definedName>
    <definedName name="_xlnm.Print_Titles" localSheetId="0">USD!$1:$2</definedName>
  </definedNames>
  <calcPr calcId="181029"/>
</workbook>
</file>

<file path=xl/calcChain.xml><?xml version="1.0" encoding="utf-8"?>
<calcChain xmlns="http://schemas.openxmlformats.org/spreadsheetml/2006/main">
  <c r="D8" i="8" l="1"/>
  <c r="AL8" i="8"/>
  <c r="A1" i="8"/>
  <c r="D7" i="8"/>
  <c r="AL7" i="8"/>
  <c r="AQ8" i="8"/>
  <c r="AJ8" i="8"/>
  <c r="AQ7" i="8"/>
  <c r="AI7" i="8"/>
  <c r="AJ7" i="8"/>
  <c r="AK7" i="8"/>
  <c r="AK8" i="8"/>
  <c r="AI8" i="8"/>
  <c r="AM8" i="8"/>
  <c r="AO8" i="8"/>
  <c r="AM7" i="8"/>
  <c r="AO7" i="8"/>
  <c r="H8" i="8"/>
  <c r="H7" i="8"/>
  <c r="G8" i="8"/>
  <c r="C8" i="8"/>
  <c r="C7" i="8"/>
  <c r="F7" i="8"/>
  <c r="G7" i="8"/>
  <c r="F8" i="8"/>
  <c r="A8" i="8"/>
  <c r="E8" i="8"/>
  <c r="W8" i="8" s="1"/>
  <c r="B8" i="8"/>
  <c r="AN8" i="8"/>
  <c r="E7" i="8"/>
  <c r="W7" i="8" s="1"/>
  <c r="A7" i="8"/>
  <c r="B7" i="8"/>
  <c r="AN7" i="8"/>
</calcChain>
</file>

<file path=xl/sharedStrings.xml><?xml version="1.0" encoding="utf-8"?>
<sst xmlns="http://schemas.openxmlformats.org/spreadsheetml/2006/main" count="981" uniqueCount="248">
  <si>
    <t>CAPTAIN'S</t>
  </si>
  <si>
    <t>Sail</t>
  </si>
  <si>
    <t>Day</t>
  </si>
  <si>
    <t>Ship</t>
  </si>
  <si>
    <t>Voyage</t>
  </si>
  <si>
    <t>Cruise</t>
  </si>
  <si>
    <t>Trade</t>
  </si>
  <si>
    <t>Itinerary</t>
  </si>
  <si>
    <t>CIRCLE LAUNCH</t>
  </si>
  <si>
    <t>Amenity</t>
  </si>
  <si>
    <t>NCF</t>
  </si>
  <si>
    <t>Date</t>
  </si>
  <si>
    <t>Number</t>
  </si>
  <si>
    <t>Length</t>
  </si>
  <si>
    <t>IS</t>
  </si>
  <si>
    <t>OS</t>
  </si>
  <si>
    <t>BALC</t>
  </si>
  <si>
    <t>SUITE</t>
  </si>
  <si>
    <t>SAVINGS</t>
  </si>
  <si>
    <t>Taxes</t>
  </si>
  <si>
    <t>LAUNCH FARES</t>
  </si>
  <si>
    <t>Fees &amp; Port</t>
  </si>
  <si>
    <t>IN</t>
  </si>
  <si>
    <t>MS</t>
  </si>
  <si>
    <t>JAPAN (YEN)</t>
  </si>
  <si>
    <t>NOT FOR DISTRIBUTION - LINKED</t>
  </si>
  <si>
    <t>CLUB CLASS</t>
  </si>
  <si>
    <t>JR SUITE</t>
  </si>
  <si>
    <t>DLX BALC</t>
  </si>
  <si>
    <t>CC</t>
  </si>
  <si>
    <t>OV</t>
  </si>
  <si>
    <t>Suite</t>
  </si>
  <si>
    <t>DELX BALC</t>
  </si>
  <si>
    <t>VARIANCE</t>
  </si>
  <si>
    <t>FARE</t>
  </si>
  <si>
    <t>POLAR X CHECK</t>
  </si>
  <si>
    <t>NCF 
Check</t>
  </si>
  <si>
    <t>NCF CHECK</t>
  </si>
  <si>
    <r>
      <t>Expenses</t>
    </r>
    <r>
      <rPr>
        <b/>
        <vertAlign val="superscript"/>
        <sz val="12"/>
        <color indexed="9"/>
        <rFont val="Arial"/>
        <family val="2"/>
      </rPr>
      <t>2</t>
    </r>
  </si>
  <si>
    <r>
      <t>Ports of Call</t>
    </r>
    <r>
      <rPr>
        <b/>
        <vertAlign val="superscript"/>
        <sz val="12"/>
        <color indexed="9"/>
        <rFont val="Arial"/>
        <family val="2"/>
      </rPr>
      <t>1</t>
    </r>
  </si>
  <si>
    <t>LEAD-IN FARES FROM</t>
  </si>
  <si>
    <t>R212</t>
  </si>
  <si>
    <t>R213</t>
  </si>
  <si>
    <t>R214</t>
  </si>
  <si>
    <t>R215</t>
  </si>
  <si>
    <t>R216</t>
  </si>
  <si>
    <t>R217</t>
  </si>
  <si>
    <t>R218</t>
  </si>
  <si>
    <t>R219</t>
  </si>
  <si>
    <t>R220</t>
  </si>
  <si>
    <t>R221</t>
  </si>
  <si>
    <t>R222</t>
  </si>
  <si>
    <t>R223</t>
  </si>
  <si>
    <t>R224</t>
  </si>
  <si>
    <t>R225</t>
  </si>
  <si>
    <t>H214</t>
  </si>
  <si>
    <t>H215</t>
  </si>
  <si>
    <t>H215A</t>
  </si>
  <si>
    <t>H216</t>
  </si>
  <si>
    <t>H217</t>
  </si>
  <si>
    <t>H217A</t>
  </si>
  <si>
    <t>H218</t>
  </si>
  <si>
    <t>H219</t>
  </si>
  <si>
    <t>H219A</t>
  </si>
  <si>
    <t>H220</t>
  </si>
  <si>
    <t>H221</t>
  </si>
  <si>
    <t>H221A</t>
  </si>
  <si>
    <t>H222</t>
  </si>
  <si>
    <t>H223</t>
  </si>
  <si>
    <t>H223A</t>
  </si>
  <si>
    <t>H224</t>
  </si>
  <si>
    <t>H225</t>
  </si>
  <si>
    <t>H225A</t>
  </si>
  <si>
    <t>H226</t>
  </si>
  <si>
    <t>H227</t>
  </si>
  <si>
    <t>H227A</t>
  </si>
  <si>
    <t>H228</t>
  </si>
  <si>
    <t>H229</t>
  </si>
  <si>
    <t>H229A</t>
  </si>
  <si>
    <t>H230</t>
  </si>
  <si>
    <t>H231</t>
  </si>
  <si>
    <t>H231A</t>
  </si>
  <si>
    <t>H232</t>
  </si>
  <si>
    <t>H233</t>
  </si>
  <si>
    <t>A210</t>
  </si>
  <si>
    <t>A212</t>
  </si>
  <si>
    <t>A213</t>
  </si>
  <si>
    <t>A214</t>
  </si>
  <si>
    <t>A214A</t>
  </si>
  <si>
    <t>A215</t>
  </si>
  <si>
    <t>A216</t>
  </si>
  <si>
    <t>A217</t>
  </si>
  <si>
    <t>A218</t>
  </si>
  <si>
    <t>A218A</t>
  </si>
  <si>
    <t>A219</t>
  </si>
  <si>
    <t>A220</t>
  </si>
  <si>
    <t>A220A</t>
  </si>
  <si>
    <t>A221</t>
  </si>
  <si>
    <t>A222</t>
  </si>
  <si>
    <t>A223</t>
  </si>
  <si>
    <t>A224</t>
  </si>
  <si>
    <t>A224A</t>
  </si>
  <si>
    <t>A225</t>
  </si>
  <si>
    <t>A226</t>
  </si>
  <si>
    <t>A226A</t>
  </si>
  <si>
    <t>A227</t>
  </si>
  <si>
    <t>A228</t>
  </si>
  <si>
    <t>A229</t>
  </si>
  <si>
    <t>A230</t>
  </si>
  <si>
    <t>E211</t>
  </si>
  <si>
    <t>E212</t>
  </si>
  <si>
    <t>E213</t>
  </si>
  <si>
    <t>E214</t>
  </si>
  <si>
    <t>E215</t>
  </si>
  <si>
    <t>E216</t>
  </si>
  <si>
    <t>E217</t>
  </si>
  <si>
    <t>E218</t>
  </si>
  <si>
    <t>E219</t>
  </si>
  <si>
    <t>E220</t>
  </si>
  <si>
    <t>E221</t>
  </si>
  <si>
    <t>E222</t>
  </si>
  <si>
    <t>E223</t>
  </si>
  <si>
    <t>E224</t>
  </si>
  <si>
    <t>E225</t>
  </si>
  <si>
    <t>E226</t>
  </si>
  <si>
    <t>E227</t>
  </si>
  <si>
    <t>E228</t>
  </si>
  <si>
    <t>E229</t>
  </si>
  <si>
    <t>E230</t>
  </si>
  <si>
    <t>X217</t>
  </si>
  <si>
    <t>X218</t>
  </si>
  <si>
    <t>X219</t>
  </si>
  <si>
    <t>X220</t>
  </si>
  <si>
    <t>X221</t>
  </si>
  <si>
    <t>X222</t>
  </si>
  <si>
    <t>X223</t>
  </si>
  <si>
    <t>X224</t>
  </si>
  <si>
    <t>X225</t>
  </si>
  <si>
    <t>X226</t>
  </si>
  <si>
    <t>X227</t>
  </si>
  <si>
    <t>X228</t>
  </si>
  <si>
    <t>X229</t>
  </si>
  <si>
    <t>X230</t>
  </si>
  <si>
    <t>X231</t>
  </si>
  <si>
    <t>X232</t>
  </si>
  <si>
    <t>X233</t>
  </si>
  <si>
    <t>X234</t>
  </si>
  <si>
    <t>X235</t>
  </si>
  <si>
    <t>X236</t>
  </si>
  <si>
    <t>X237</t>
  </si>
  <si>
    <t>8227A</t>
  </si>
  <si>
    <t>8229A</t>
  </si>
  <si>
    <t>8231A</t>
  </si>
  <si>
    <t>8233A</t>
  </si>
  <si>
    <t>8235A</t>
  </si>
  <si>
    <t>DISCOVERY</t>
  </si>
  <si>
    <t>Alaska Sampler</t>
  </si>
  <si>
    <t>EMERALD</t>
  </si>
  <si>
    <t>GRAND</t>
  </si>
  <si>
    <t>MAJESTIC</t>
  </si>
  <si>
    <t>RUBY</t>
  </si>
  <si>
    <t>SAPPHIRE</t>
  </si>
  <si>
    <t>PRINCESS CRUISES - Alaska 2022</t>
  </si>
  <si>
    <t>Inside Passage (with Glacier Bay National Park)</t>
  </si>
  <si>
    <t>San Francisco, Juneau, Skagway, Glacier Bay National Park (Scenic Cruising), Ketchikan, Victoria, San Francisco</t>
  </si>
  <si>
    <t>N/A</t>
  </si>
  <si>
    <t>Inside Passage (Roundtrip San Francisco)</t>
  </si>
  <si>
    <t>San Francisco, Icy Strait Point, Haines, Juneau, Endicott Arm and Dawes Glacier (Scenic Cruising), Victoria, San Francisco</t>
  </si>
  <si>
    <t>San Francisco, Juneau, Skagway, Endicott Arm and Dawes Glacier (Scenic Cruising), Ketchikan, Victoria, San Francisco</t>
  </si>
  <si>
    <t>San Francisco, Ketchikan, Juneau, Skagway, Endicott Arm and Dawes Glacier (Scenic Cruising), Victoria, San Francisco</t>
  </si>
  <si>
    <t>San Francisco, Icy Strait Point, Juneau, Glacier Bay National Park (Scenic Cruising), Ketchikan, Victoria, San Francisco</t>
  </si>
  <si>
    <t>San Francisco, Ketchikan, Haines, Juneau, Tracy Arm Fjord (Scenic Cruising), Victoria, San Francisco</t>
  </si>
  <si>
    <t>San Francisco, Ketchikan, Haines, Juneau, Endicott Arm and Dawes Glacier (Scenic Cruising), Victoria, San Francisco</t>
  </si>
  <si>
    <t>San Francisco, Juneau, Skagway, Tracy Arm Fjord (Scenic Cruising), Ketchikan, Victoria, San Francisco</t>
  </si>
  <si>
    <t>San Francisco, Sitka, Juneau, Glacier Bay National Park (Scenic Cruising), Ketchikan, Victoria, San Francisco</t>
  </si>
  <si>
    <t>Vancouver, Juneau, Skagway, Icy Strait Point, Sitka, Hubbard Glacier (Scenic Cruising), Glacier Bay National Park (Scenic Cruising), Ketchikan, Prince Rupert, Victoria, Vancouver</t>
  </si>
  <si>
    <t>Voyage of the Glaciers (Northbound)</t>
  </si>
  <si>
    <t>Vancouver, Ketchikan, Juneau, Skagway, Hubbard Glacier (Scenic Cruising), College Fjord (Scenic Cruising), Anchorage (Whittier)</t>
  </si>
  <si>
    <t>Voyage of the Glaciers Grand Adventure</t>
  </si>
  <si>
    <t>Vancouver, Ketchikan, Juneau, Skagway, Hubbard Glacier (Scenic Cruising), College Fjord (Scenic Cruising), Anchorage (Whittier), Hubbard Glacier (Scenic Cruising), Glacier Bay National Park (Scenic Cruising), Skagway, Juneau, Ketchikan, Vancouver</t>
  </si>
  <si>
    <t>Voyage of the Glaciers with Glacier Bay (Southbound)</t>
  </si>
  <si>
    <t>Anchorage (Whittier), Hubbard Glacier (Scenic Cruising), Glacier Bay National Park (Scenic Cruising), Skagway, Juneau, Ketchikan, Vancouver</t>
  </si>
  <si>
    <t>Vancouver, Ketchikan, Juneau, Skagway, Glacier Bay National Park (Scenic Cruising), College Fjord (Scenic Cruising), Anchorage (Whittier)</t>
  </si>
  <si>
    <t>Vancouver, Ketchikan, Juneau, Skagway, Glacier Bay National Park (Scenic Cruising), College Fjord (Scenic Cruising), Anchorage (Whittier), Anchorage (Whittier), Hubbard Glacier (Scenic Cruising), Glacier Bay National Park (Scenic Cruising), Skagway, Juneau, Ketchikan, Vancouver</t>
  </si>
  <si>
    <t>Inside Passage (Roundtrip Vancouver)</t>
  </si>
  <si>
    <t>Vancouver, Ketchikan, Juneau, Skagway, Endicott Arm and Dawes Glacier (Scenic Cruising), Vancouver</t>
  </si>
  <si>
    <t>Pacific Wine Country</t>
  </si>
  <si>
    <t>Los Angeles, San Francisco, Astoria, Victoria, Vancouver</t>
  </si>
  <si>
    <t>Vancouver, Ketchikan, Juneau, Skagway, Glacier Bay National Park (Scenic Cruising), College Fjord (Scenic Cruising), Anchorage (Whittier), Hubbard Glacier (Scenic Cruising), Glacier Bay National Park (Scenic Cruising), Skagway, Juneau, Ketchikan, Vancouver</t>
  </si>
  <si>
    <t>Vancouver, Juneau, Skagway, Icy Strait Point, Glacier Bay National Park (Scenic Cruising), Sitka, Endicott Arm and Dawes Glacier (Scenic Cruising), Ketchikan, Prince Rupert, Victoria, Vancouver</t>
  </si>
  <si>
    <t>Vancouver, Ketchikan, Seattle</t>
  </si>
  <si>
    <t>Seattle, Juneau, Skagway, Glacier Bay National Park (Scenic Cruising), Ketchikan, Victoria, Seattle</t>
  </si>
  <si>
    <t>Inside Passage (Roundtrip Seattle)</t>
  </si>
  <si>
    <t>Seattle, Juneau, Skagway, Endicott Arm and Dawes Glacier (Scenic Cruising), Ketchikan, Victoria, Seattle</t>
  </si>
  <si>
    <t>Seattle, Ketchikan, Endicott Arm and Dawes Glacier (Scenic Cruising), Juneau, Skagway, Victoria, Seattle</t>
  </si>
  <si>
    <t>Inside Passage (Seattle to Vancouver)</t>
  </si>
  <si>
    <t>Seattle, Ketchikan, Endicott Arm and Dawes Glacier (Scenic Cruising), Juneau, Skagway, Vancouver</t>
  </si>
  <si>
    <t>Los Angeles, San Diego, San Francisco, Astoria, Victoria, Vancouver</t>
  </si>
  <si>
    <t>Vancouver, Ketchikan, Juneau, Skagway, Glacier Bay National Park (Scenic Cruising), Icy Strait Point, Hubbard Glacier (Scenic Cruising), Sitka, Vancouver</t>
  </si>
  <si>
    <t>JPY FX Rate =105</t>
  </si>
  <si>
    <t>Agency</t>
  </si>
  <si>
    <t>Voyage #</t>
  </si>
  <si>
    <t>Group #</t>
  </si>
  <si>
    <r>
      <t>Ports of Call</t>
    </r>
    <r>
      <rPr>
        <b/>
        <vertAlign val="superscript"/>
        <sz val="9"/>
        <color indexed="9"/>
        <rFont val="Arial"/>
        <family val="2"/>
      </rPr>
      <t>1</t>
    </r>
  </si>
  <si>
    <t>Days</t>
  </si>
  <si>
    <t>MAST</t>
  </si>
  <si>
    <t>TRAVEL HOSTS</t>
  </si>
  <si>
    <t>TPC</t>
  </si>
  <si>
    <t>TNZ</t>
  </si>
  <si>
    <t>TN8</t>
  </si>
  <si>
    <t>TN2</t>
  </si>
  <si>
    <t>TN5</t>
  </si>
  <si>
    <t>TNX</t>
  </si>
  <si>
    <t>TN4</t>
  </si>
  <si>
    <t>TNT</t>
  </si>
  <si>
    <t>TN6</t>
  </si>
  <si>
    <t>TN0</t>
  </si>
  <si>
    <t>TNQ</t>
  </si>
  <si>
    <t>TNJ</t>
  </si>
  <si>
    <t>TNN</t>
  </si>
  <si>
    <t>TN9</t>
  </si>
  <si>
    <t>TNL</t>
  </si>
  <si>
    <t>$25pp OBC (double)</t>
  </si>
  <si>
    <t>$25pp OBC (double) &amp; Princess Mugs</t>
  </si>
  <si>
    <t>$12.50pp OBC (double)</t>
  </si>
  <si>
    <t>TPG</t>
  </si>
  <si>
    <t>TNW</t>
  </si>
  <si>
    <t>TPS</t>
  </si>
  <si>
    <t>TP0</t>
  </si>
  <si>
    <t>TNM</t>
  </si>
  <si>
    <t>TNR</t>
  </si>
  <si>
    <t>TPH</t>
  </si>
  <si>
    <t>TN7</t>
  </si>
  <si>
    <t>TPT</t>
  </si>
  <si>
    <t>TN1</t>
  </si>
  <si>
    <t>TN3</t>
  </si>
  <si>
    <t>TNS</t>
  </si>
  <si>
    <t>$37.50pp OBC (double)</t>
  </si>
  <si>
    <t>$30pp OBC (double) &amp; Princess Mugs</t>
  </si>
  <si>
    <t>TPF</t>
  </si>
  <si>
    <t>TPN</t>
  </si>
  <si>
    <t>TNV</t>
  </si>
  <si>
    <t>TNB</t>
  </si>
  <si>
    <t>TNK</t>
  </si>
  <si>
    <t>TPM</t>
  </si>
  <si>
    <t>TPD</t>
  </si>
  <si>
    <t>TNP</t>
  </si>
  <si>
    <t>Check with Princess to confirm amenity on your booking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</si>
</sst>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&quot;$&quot;#,##0"/>
    <numFmt numFmtId="167" formatCode="[$-409]d\-mmm\-yy;@"/>
    <numFmt numFmtId="168" formatCode="ddd"/>
    <numFmt numFmtId="169" formatCode="_([$€-2]* #,##0.00_);_([$€-2]* \(#,##0.00\);_([$€-2]* &quot;-&quot;??_)"/>
    <numFmt numFmtId="170" formatCode="[$¥-411]#,##0"/>
    <numFmt numFmtId="171" formatCode="_(* #,##0_);_(* \(#,##0\);_(* &quot;-&quot;??_);_(@_)"/>
    <numFmt numFmtId="172" formatCode="[$¥-411]#,##0.00"/>
    <numFmt numFmtId="173" formatCode="mmm\ dd\,\ yyyy"/>
  </numFmts>
  <fonts count="32">
    <font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4"/>
      <name val="Arial"/>
      <family val="2"/>
    </font>
    <font>
      <sz val="12"/>
      <name val="SWISS"/>
    </font>
    <font>
      <b/>
      <sz val="12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0"/>
      <name val="BernhardMod BT"/>
    </font>
    <font>
      <b/>
      <sz val="10"/>
      <name val="MS Serif"/>
      <family val="1"/>
    </font>
    <font>
      <sz val="10"/>
      <name val="Courier New"/>
      <family val="3"/>
    </font>
    <font>
      <sz val="10"/>
      <name val="SWISS"/>
    </font>
    <font>
      <sz val="11"/>
      <color indexed="8"/>
      <name val="宋体"/>
      <charset val="134"/>
    </font>
    <font>
      <sz val="10"/>
      <name val="Times New Roman"/>
      <family val="1"/>
    </font>
    <font>
      <b/>
      <vertAlign val="superscript"/>
      <sz val="12"/>
      <color indexed="9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0000FF"/>
      <name val="Arial"/>
      <family val="2"/>
    </font>
    <font>
      <b/>
      <sz val="12"/>
      <color theme="0"/>
      <name val="Arial"/>
      <family val="2"/>
    </font>
    <font>
      <sz val="12"/>
      <color theme="0"/>
      <name val="SWISS"/>
    </font>
    <font>
      <b/>
      <sz val="12"/>
      <color theme="1"/>
      <name val="Arial"/>
      <family val="2"/>
    </font>
    <font>
      <sz val="14"/>
      <color rgb="FF144882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rgb="FF0000FF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vertAlign val="superscript"/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lightUp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00549F"/>
        <bgColor indexed="64"/>
      </patternFill>
    </fill>
    <fill>
      <patternFill patternType="solid">
        <fgColor rgb="FF55575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3">
    <xf numFmtId="0" fontId="0" fillId="0" borderId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8" fillId="2" borderId="1" applyNumberFormat="0">
      <alignment horizontal="center"/>
    </xf>
    <xf numFmtId="0" fontId="9" fillId="2" borderId="2">
      <alignment horizont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" fillId="0" borderId="0"/>
  </cellStyleXfs>
  <cellXfs count="124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67" fontId="1" fillId="0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113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113" applyFont="1" applyFill="1" applyBorder="1"/>
    <xf numFmtId="0" fontId="4" fillId="0" borderId="0" xfId="113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0" fontId="1" fillId="0" borderId="1" xfId="7" applyNumberFormat="1" applyFont="1" applyFill="1" applyBorder="1" applyAlignment="1">
      <alignment horizontal="center" vertical="center"/>
    </xf>
    <xf numFmtId="172" fontId="1" fillId="0" borderId="0" xfId="0" applyNumberFormat="1" applyFont="1" applyBorder="1"/>
    <xf numFmtId="0" fontId="4" fillId="0" borderId="0" xfId="0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top" wrapText="1"/>
    </xf>
    <xf numFmtId="0" fontId="21" fillId="0" borderId="0" xfId="113" applyFont="1" applyFill="1" applyBorder="1" applyAlignment="1">
      <alignment vertical="center"/>
    </xf>
    <xf numFmtId="170" fontId="1" fillId="0" borderId="3" xfId="7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66" fontId="4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 wrapText="1"/>
    </xf>
    <xf numFmtId="170" fontId="1" fillId="0" borderId="0" xfId="7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171" fontId="1" fillId="0" borderId="0" xfId="1" applyNumberFormat="1" applyFont="1" applyFill="1" applyBorder="1" applyAlignment="1">
      <alignment horizontal="center" vertical="center"/>
    </xf>
    <xf numFmtId="171" fontId="4" fillId="0" borderId="0" xfId="1" applyNumberFormat="1" applyFont="1" applyFill="1" applyBorder="1" applyAlignment="1">
      <alignment horizontal="center" vertical="center"/>
    </xf>
    <xf numFmtId="171" fontId="4" fillId="0" borderId="0" xfId="1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1" fontId="1" fillId="0" borderId="5" xfId="1" applyNumberFormat="1" applyFont="1" applyFill="1" applyBorder="1" applyAlignment="1">
      <alignment horizontal="center" vertical="center"/>
    </xf>
    <xf numFmtId="171" fontId="1" fillId="0" borderId="6" xfId="1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71" fontId="1" fillId="0" borderId="8" xfId="1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1" fontId="4" fillId="0" borderId="8" xfId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71" fontId="4" fillId="0" borderId="8" xfId="1" applyNumberFormat="1" applyFont="1" applyFill="1" applyBorder="1" applyAlignment="1">
      <alignment horizontal="center" vertical="center" wrapText="1"/>
    </xf>
    <xf numFmtId="164" fontId="22" fillId="4" borderId="9" xfId="0" applyNumberFormat="1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165" fontId="22" fillId="4" borderId="12" xfId="0" applyNumberFormat="1" applyFont="1" applyFill="1" applyBorder="1" applyAlignment="1">
      <alignment horizontal="center" vertical="center"/>
    </xf>
    <xf numFmtId="166" fontId="22" fillId="4" borderId="10" xfId="0" applyNumberFormat="1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165" fontId="22" fillId="4" borderId="0" xfId="0" applyNumberFormat="1" applyFont="1" applyFill="1" applyBorder="1" applyAlignment="1">
      <alignment horizontal="center" vertical="center"/>
    </xf>
    <xf numFmtId="166" fontId="22" fillId="4" borderId="9" xfId="0" applyNumberFormat="1" applyFont="1" applyFill="1" applyBorder="1" applyAlignment="1">
      <alignment horizontal="center" vertical="center"/>
    </xf>
    <xf numFmtId="164" fontId="22" fillId="4" borderId="9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165" fontId="22" fillId="4" borderId="14" xfId="0" applyNumberFormat="1" applyFont="1" applyFill="1" applyBorder="1" applyAlignment="1">
      <alignment horizontal="center" vertical="center" wrapText="1"/>
    </xf>
    <xf numFmtId="166" fontId="22" fillId="4" borderId="15" xfId="0" applyNumberFormat="1" applyFont="1" applyFill="1" applyBorder="1" applyAlignment="1">
      <alignment horizontal="center" vertical="center" wrapText="1"/>
    </xf>
    <xf numFmtId="0" fontId="22" fillId="4" borderId="9" xfId="0" applyNumberFormat="1" applyFont="1" applyFill="1" applyBorder="1" applyAlignment="1">
      <alignment horizontal="center" vertical="center"/>
    </xf>
    <xf numFmtId="0" fontId="22" fillId="4" borderId="9" xfId="0" applyNumberFormat="1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vertical="center"/>
    </xf>
    <xf numFmtId="0" fontId="22" fillId="4" borderId="9" xfId="0" applyFont="1" applyFill="1" applyBorder="1" applyAlignment="1">
      <alignment vertical="center" wrapText="1"/>
    </xf>
    <xf numFmtId="164" fontId="18" fillId="4" borderId="10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10" xfId="0" applyNumberFormat="1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vertical="center"/>
    </xf>
    <xf numFmtId="0" fontId="18" fillId="4" borderId="10" xfId="0" applyFont="1" applyFill="1" applyBorder="1" applyAlignment="1">
      <alignment vertical="center" wrapText="1"/>
    </xf>
    <xf numFmtId="0" fontId="18" fillId="4" borderId="10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vertical="top"/>
    </xf>
    <xf numFmtId="0" fontId="3" fillId="5" borderId="9" xfId="0" applyFont="1" applyFill="1" applyBorder="1" applyAlignment="1">
      <alignment vertical="center"/>
    </xf>
    <xf numFmtId="0" fontId="23" fillId="5" borderId="10" xfId="0" applyFont="1" applyFill="1" applyBorder="1" applyAlignment="1">
      <alignment vertical="top"/>
    </xf>
    <xf numFmtId="0" fontId="23" fillId="5" borderId="9" xfId="0" applyFont="1" applyFill="1" applyBorder="1" applyAlignment="1">
      <alignment vertical="top"/>
    </xf>
    <xf numFmtId="0" fontId="23" fillId="5" borderId="9" xfId="0" applyFont="1" applyFill="1" applyBorder="1" applyAlignment="1"/>
    <xf numFmtId="0" fontId="23" fillId="5" borderId="10" xfId="0" applyFont="1" applyFill="1" applyBorder="1" applyAlignment="1">
      <alignment vertical="center"/>
    </xf>
    <xf numFmtId="0" fontId="23" fillId="5" borderId="9" xfId="0" applyFont="1" applyFill="1" applyBorder="1" applyAlignment="1">
      <alignment vertical="center"/>
    </xf>
    <xf numFmtId="0" fontId="18" fillId="5" borderId="10" xfId="0" applyFont="1" applyFill="1" applyBorder="1" applyAlignment="1">
      <alignment vertical="center"/>
    </xf>
    <xf numFmtId="0" fontId="18" fillId="5" borderId="9" xfId="0" applyFont="1" applyFill="1" applyBorder="1" applyAlignment="1">
      <alignment vertical="center"/>
    </xf>
    <xf numFmtId="0" fontId="18" fillId="5" borderId="9" xfId="0" applyFont="1" applyFill="1" applyBorder="1" applyAlignment="1">
      <alignment horizontal="center" vertical="center"/>
    </xf>
    <xf numFmtId="164" fontId="15" fillId="0" borderId="0" xfId="113" applyNumberFormat="1" applyFont="1" applyFill="1" applyBorder="1" applyAlignment="1">
      <alignment horizontal="left" vertical="center"/>
    </xf>
    <xf numFmtId="1" fontId="24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9" fontId="26" fillId="0" borderId="3" xfId="1" applyNumberFormat="1" applyFont="1" applyFill="1" applyBorder="1" applyAlignment="1">
      <alignment horizontal="center" vertical="center"/>
    </xf>
    <xf numFmtId="1" fontId="27" fillId="0" borderId="3" xfId="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167" fontId="29" fillId="0" borderId="3" xfId="0" applyNumberFormat="1" applyFont="1" applyFill="1" applyBorder="1" applyAlignment="1">
      <alignment horizontal="center" vertical="center"/>
    </xf>
    <xf numFmtId="0" fontId="26" fillId="0" borderId="3" xfId="1" applyNumberFormat="1" applyFont="1" applyFill="1" applyBorder="1" applyAlignment="1">
      <alignment horizontal="center" vertical="center"/>
    </xf>
    <xf numFmtId="173" fontId="29" fillId="0" borderId="3" xfId="0" applyNumberFormat="1" applyFont="1" applyFill="1" applyBorder="1" applyAlignment="1">
      <alignment horizontal="center" vertical="center"/>
    </xf>
    <xf numFmtId="173" fontId="29" fillId="0" borderId="0" xfId="0" applyNumberFormat="1" applyFont="1" applyFill="1" applyBorder="1" applyAlignment="1">
      <alignment horizontal="center" vertical="center"/>
    </xf>
    <xf numFmtId="173" fontId="30" fillId="4" borderId="3" xfId="0" applyNumberFormat="1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/>
    </xf>
    <xf numFmtId="49" fontId="30" fillId="4" borderId="3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justify" wrapText="1"/>
    </xf>
    <xf numFmtId="1" fontId="27" fillId="0" borderId="3" xfId="1" applyNumberFormat="1" applyFont="1" applyFill="1" applyBorder="1" applyAlignment="1">
      <alignment horizontal="center" vertical="justify"/>
    </xf>
    <xf numFmtId="1" fontId="27" fillId="0" borderId="3" xfId="1" applyNumberFormat="1" applyFont="1" applyFill="1" applyBorder="1" applyAlignment="1">
      <alignment vertical="justify"/>
    </xf>
    <xf numFmtId="0" fontId="27" fillId="0" borderId="0" xfId="0" applyFont="1" applyFill="1" applyBorder="1" applyAlignment="1">
      <alignment horizontal="center" vertical="justify" wrapText="1"/>
    </xf>
    <xf numFmtId="0" fontId="27" fillId="0" borderId="0" xfId="0" applyFont="1" applyFill="1" applyBorder="1" applyAlignment="1">
      <alignment vertical="justify" wrapText="1"/>
    </xf>
    <xf numFmtId="0" fontId="27" fillId="0" borderId="0" xfId="113" applyFont="1" applyFill="1" applyBorder="1" applyAlignment="1">
      <alignment horizontal="right" vertical="justify"/>
    </xf>
    <xf numFmtId="0" fontId="30" fillId="4" borderId="3" xfId="0" applyFont="1" applyFill="1" applyBorder="1" applyAlignment="1">
      <alignment horizontal="center" vertical="justify"/>
    </xf>
    <xf numFmtId="0" fontId="29" fillId="0" borderId="3" xfId="107" applyNumberFormat="1" applyFont="1" applyFill="1" applyBorder="1" applyAlignment="1">
      <alignment horizontal="center" vertical="justify"/>
    </xf>
    <xf numFmtId="0" fontId="21" fillId="0" borderId="0" xfId="113" applyFont="1" applyFill="1" applyBorder="1" applyAlignment="1">
      <alignment horizontal="center" vertical="center" wrapText="1"/>
    </xf>
    <xf numFmtId="0" fontId="21" fillId="0" borderId="14" xfId="113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71" fontId="4" fillId="3" borderId="0" xfId="1" applyNumberFormat="1" applyFont="1" applyFill="1" applyBorder="1" applyAlignment="1">
      <alignment horizontal="center" vertical="center"/>
    </xf>
    <xf numFmtId="171" fontId="4" fillId="3" borderId="8" xfId="1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left" vertical="justify" wrapText="1"/>
    </xf>
  </cellXfs>
  <cellStyles count="183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4" xfId="5" xr:uid="{00000000-0005-0000-0000-000004000000}"/>
    <cellStyle name="Comma 5" xfId="6" xr:uid="{00000000-0005-0000-0000-000005000000}"/>
    <cellStyle name="Currency" xfId="7" builtinId="4"/>
    <cellStyle name="Currency 2" xfId="8" xr:uid="{00000000-0005-0000-0000-000007000000}"/>
    <cellStyle name="Currency 2 2" xfId="9" xr:uid="{00000000-0005-0000-0000-000008000000}"/>
    <cellStyle name="Currency 3" xfId="10" xr:uid="{00000000-0005-0000-0000-000009000000}"/>
    <cellStyle name="Currency 3 2" xfId="11" xr:uid="{00000000-0005-0000-0000-00000A000000}"/>
    <cellStyle name="Currency 4" xfId="12" xr:uid="{00000000-0005-0000-0000-00000B000000}"/>
    <cellStyle name="Euro" xfId="13" xr:uid="{00000000-0005-0000-0000-00000C000000}"/>
    <cellStyle name="F2" xfId="14" xr:uid="{00000000-0005-0000-0000-00000D000000}"/>
    <cellStyle name="F3" xfId="15" xr:uid="{00000000-0005-0000-0000-00000E000000}"/>
    <cellStyle name="F4" xfId="16" xr:uid="{00000000-0005-0000-0000-00000F000000}"/>
    <cellStyle name="F5" xfId="17" xr:uid="{00000000-0005-0000-0000-000010000000}"/>
    <cellStyle name="F6" xfId="18" xr:uid="{00000000-0005-0000-0000-000011000000}"/>
    <cellStyle name="F7" xfId="19" xr:uid="{00000000-0005-0000-0000-000012000000}"/>
    <cellStyle name="F8" xfId="20" xr:uid="{00000000-0005-0000-0000-000013000000}"/>
    <cellStyle name="Initial Port" xfId="21" xr:uid="{00000000-0005-0000-0000-000014000000}"/>
    <cellStyle name="Initial Port 97" xfId="22" xr:uid="{00000000-0005-0000-0000-000015000000}"/>
    <cellStyle name="Normal" xfId="0" builtinId="0"/>
    <cellStyle name="Normal 10" xfId="23" xr:uid="{00000000-0005-0000-0000-000017000000}"/>
    <cellStyle name="Normal 10 2" xfId="24" xr:uid="{00000000-0005-0000-0000-000018000000}"/>
    <cellStyle name="Normal 10 3" xfId="25" xr:uid="{00000000-0005-0000-0000-000019000000}"/>
    <cellStyle name="Normal 10 4" xfId="26" xr:uid="{00000000-0005-0000-0000-00001A000000}"/>
    <cellStyle name="Normal 10 5" xfId="27" xr:uid="{00000000-0005-0000-0000-00001B000000}"/>
    <cellStyle name="Normal 10 6" xfId="28" xr:uid="{00000000-0005-0000-0000-00001C000000}"/>
    <cellStyle name="Normal 11" xfId="29" xr:uid="{00000000-0005-0000-0000-00001D000000}"/>
    <cellStyle name="Normal 11 2" xfId="30" xr:uid="{00000000-0005-0000-0000-00001E000000}"/>
    <cellStyle name="Normal 11 3" xfId="31" xr:uid="{00000000-0005-0000-0000-00001F000000}"/>
    <cellStyle name="Normal 11 4" xfId="32" xr:uid="{00000000-0005-0000-0000-000020000000}"/>
    <cellStyle name="Normal 11 5" xfId="33" xr:uid="{00000000-0005-0000-0000-000021000000}"/>
    <cellStyle name="Normal 11 6" xfId="34" xr:uid="{00000000-0005-0000-0000-000022000000}"/>
    <cellStyle name="Normal 12" xfId="35" xr:uid="{00000000-0005-0000-0000-000023000000}"/>
    <cellStyle name="Normal 12 2" xfId="36" xr:uid="{00000000-0005-0000-0000-000024000000}"/>
    <cellStyle name="Normal 12 3" xfId="37" xr:uid="{00000000-0005-0000-0000-000025000000}"/>
    <cellStyle name="Normal 13" xfId="38" xr:uid="{00000000-0005-0000-0000-000026000000}"/>
    <cellStyle name="Normal 13 2" xfId="39" xr:uid="{00000000-0005-0000-0000-000027000000}"/>
    <cellStyle name="Normal 13 3" xfId="40" xr:uid="{00000000-0005-0000-0000-000028000000}"/>
    <cellStyle name="Normal 13 4" xfId="41" xr:uid="{00000000-0005-0000-0000-000029000000}"/>
    <cellStyle name="Normal 13 5" xfId="42" xr:uid="{00000000-0005-0000-0000-00002A000000}"/>
    <cellStyle name="Normal 13 6" xfId="43" xr:uid="{00000000-0005-0000-0000-00002B000000}"/>
    <cellStyle name="Normal 14" xfId="44" xr:uid="{00000000-0005-0000-0000-00002C000000}"/>
    <cellStyle name="Normal 14 2" xfId="45" xr:uid="{00000000-0005-0000-0000-00002D000000}"/>
    <cellStyle name="Normal 14 3" xfId="46" xr:uid="{00000000-0005-0000-0000-00002E000000}"/>
    <cellStyle name="Normal 14 4" xfId="47" xr:uid="{00000000-0005-0000-0000-00002F000000}"/>
    <cellStyle name="Normal 14 5" xfId="48" xr:uid="{00000000-0005-0000-0000-000030000000}"/>
    <cellStyle name="Normal 14 6" xfId="49" xr:uid="{00000000-0005-0000-0000-000031000000}"/>
    <cellStyle name="Normal 15" xfId="50" xr:uid="{00000000-0005-0000-0000-000032000000}"/>
    <cellStyle name="Normal 15 2" xfId="51" xr:uid="{00000000-0005-0000-0000-000033000000}"/>
    <cellStyle name="Normal 15 3" xfId="52" xr:uid="{00000000-0005-0000-0000-000034000000}"/>
    <cellStyle name="Normal 15 4" xfId="53" xr:uid="{00000000-0005-0000-0000-000035000000}"/>
    <cellStyle name="Normal 15 5" xfId="54" xr:uid="{00000000-0005-0000-0000-000036000000}"/>
    <cellStyle name="Normal 15 6" xfId="55" xr:uid="{00000000-0005-0000-0000-000037000000}"/>
    <cellStyle name="Normal 16" xfId="56" xr:uid="{00000000-0005-0000-0000-000038000000}"/>
    <cellStyle name="Normal 16 2" xfId="57" xr:uid="{00000000-0005-0000-0000-000039000000}"/>
    <cellStyle name="Normal 16 3" xfId="58" xr:uid="{00000000-0005-0000-0000-00003A000000}"/>
    <cellStyle name="Normal 16 4" xfId="59" xr:uid="{00000000-0005-0000-0000-00003B000000}"/>
    <cellStyle name="Normal 16 5" xfId="60" xr:uid="{00000000-0005-0000-0000-00003C000000}"/>
    <cellStyle name="Normal 16 6" xfId="61" xr:uid="{00000000-0005-0000-0000-00003D000000}"/>
    <cellStyle name="Normal 17" xfId="62" xr:uid="{00000000-0005-0000-0000-00003E000000}"/>
    <cellStyle name="Normal 17 2" xfId="63" xr:uid="{00000000-0005-0000-0000-00003F000000}"/>
    <cellStyle name="Normal 17 3" xfId="64" xr:uid="{00000000-0005-0000-0000-000040000000}"/>
    <cellStyle name="Normal 17 4" xfId="65" xr:uid="{00000000-0005-0000-0000-000041000000}"/>
    <cellStyle name="Normal 17 5" xfId="66" xr:uid="{00000000-0005-0000-0000-000042000000}"/>
    <cellStyle name="Normal 17 6" xfId="67" xr:uid="{00000000-0005-0000-0000-000043000000}"/>
    <cellStyle name="Normal 18" xfId="68" xr:uid="{00000000-0005-0000-0000-000044000000}"/>
    <cellStyle name="Normal 18 2" xfId="69" xr:uid="{00000000-0005-0000-0000-000045000000}"/>
    <cellStyle name="Normal 18 3" xfId="70" xr:uid="{00000000-0005-0000-0000-000046000000}"/>
    <cellStyle name="Normal 18 4" xfId="71" xr:uid="{00000000-0005-0000-0000-000047000000}"/>
    <cellStyle name="Normal 18 5" xfId="72" xr:uid="{00000000-0005-0000-0000-000048000000}"/>
    <cellStyle name="Normal 18 6" xfId="73" xr:uid="{00000000-0005-0000-0000-000049000000}"/>
    <cellStyle name="Normal 19" xfId="74" xr:uid="{00000000-0005-0000-0000-00004A000000}"/>
    <cellStyle name="Normal 19 2" xfId="75" xr:uid="{00000000-0005-0000-0000-00004B000000}"/>
    <cellStyle name="Normal 19 3" xfId="76" xr:uid="{00000000-0005-0000-0000-00004C000000}"/>
    <cellStyle name="Normal 19 4" xfId="77" xr:uid="{00000000-0005-0000-0000-00004D000000}"/>
    <cellStyle name="Normal 19 5" xfId="78" xr:uid="{00000000-0005-0000-0000-00004E000000}"/>
    <cellStyle name="Normal 19 6" xfId="79" xr:uid="{00000000-0005-0000-0000-00004F000000}"/>
    <cellStyle name="Normal 2" xfId="80" xr:uid="{00000000-0005-0000-0000-000050000000}"/>
    <cellStyle name="Normal 2 10" xfId="81" xr:uid="{00000000-0005-0000-0000-000051000000}"/>
    <cellStyle name="Normal 2 11" xfId="82" xr:uid="{00000000-0005-0000-0000-000052000000}"/>
    <cellStyle name="Normal 2 12" xfId="83" xr:uid="{00000000-0005-0000-0000-000053000000}"/>
    <cellStyle name="Normal 2 13" xfId="84" xr:uid="{00000000-0005-0000-0000-000054000000}"/>
    <cellStyle name="Normal 2 14" xfId="85" xr:uid="{00000000-0005-0000-0000-000055000000}"/>
    <cellStyle name="Normal 2 2" xfId="86" xr:uid="{00000000-0005-0000-0000-000056000000}"/>
    <cellStyle name="Normal 2 2 2" xfId="87" xr:uid="{00000000-0005-0000-0000-000057000000}"/>
    <cellStyle name="Normal 2 2 3" xfId="88" xr:uid="{00000000-0005-0000-0000-000058000000}"/>
    <cellStyle name="Normal 2 2 4" xfId="89" xr:uid="{00000000-0005-0000-0000-000059000000}"/>
    <cellStyle name="Normal 2 3" xfId="90" xr:uid="{00000000-0005-0000-0000-00005A000000}"/>
    <cellStyle name="Normal 2 4" xfId="91" xr:uid="{00000000-0005-0000-0000-00005B000000}"/>
    <cellStyle name="Normal 2 5" xfId="92" xr:uid="{00000000-0005-0000-0000-00005C000000}"/>
    <cellStyle name="Normal 2 6" xfId="93" xr:uid="{00000000-0005-0000-0000-00005D000000}"/>
    <cellStyle name="Normal 2 7" xfId="94" xr:uid="{00000000-0005-0000-0000-00005E000000}"/>
    <cellStyle name="Normal 2 8" xfId="95" xr:uid="{00000000-0005-0000-0000-00005F000000}"/>
    <cellStyle name="Normal 2 9" xfId="96" xr:uid="{00000000-0005-0000-0000-000060000000}"/>
    <cellStyle name="Normal 20" xfId="97" xr:uid="{00000000-0005-0000-0000-000061000000}"/>
    <cellStyle name="Normal 21" xfId="98" xr:uid="{00000000-0005-0000-0000-000062000000}"/>
    <cellStyle name="Normal 22" xfId="99" xr:uid="{00000000-0005-0000-0000-000063000000}"/>
    <cellStyle name="Normal 23" xfId="100" xr:uid="{00000000-0005-0000-0000-000064000000}"/>
    <cellStyle name="Normal 24" xfId="101" xr:uid="{00000000-0005-0000-0000-000065000000}"/>
    <cellStyle name="Normal 25" xfId="102" xr:uid="{00000000-0005-0000-0000-000066000000}"/>
    <cellStyle name="Normal 26" xfId="103" xr:uid="{00000000-0005-0000-0000-000067000000}"/>
    <cellStyle name="Normal 27" xfId="104" xr:uid="{00000000-0005-0000-0000-000068000000}"/>
    <cellStyle name="Normal 28" xfId="105" xr:uid="{00000000-0005-0000-0000-000069000000}"/>
    <cellStyle name="Normal 29" xfId="106" xr:uid="{00000000-0005-0000-0000-00006A000000}"/>
    <cellStyle name="Normal 3" xfId="107" xr:uid="{00000000-0005-0000-0000-00006B000000}"/>
    <cellStyle name="Normal 3 2" xfId="108" xr:uid="{00000000-0005-0000-0000-00006C000000}"/>
    <cellStyle name="Normal 3 3" xfId="109" xr:uid="{00000000-0005-0000-0000-00006D000000}"/>
    <cellStyle name="Normal 3 4" xfId="110" xr:uid="{00000000-0005-0000-0000-00006E000000}"/>
    <cellStyle name="Normal 3 5" xfId="111" xr:uid="{00000000-0005-0000-0000-00006F000000}"/>
    <cellStyle name="Normal 3 6" xfId="112" xr:uid="{00000000-0005-0000-0000-000070000000}"/>
    <cellStyle name="Normal 30" xfId="113" xr:uid="{00000000-0005-0000-0000-000071000000}"/>
    <cellStyle name="Normal 30 2" xfId="114" xr:uid="{00000000-0005-0000-0000-000072000000}"/>
    <cellStyle name="Normal 31" xfId="115" xr:uid="{00000000-0005-0000-0000-000073000000}"/>
    <cellStyle name="Normal 32" xfId="116" xr:uid="{00000000-0005-0000-0000-000074000000}"/>
    <cellStyle name="Normal 33" xfId="117" xr:uid="{00000000-0005-0000-0000-000075000000}"/>
    <cellStyle name="Normal 34" xfId="118" xr:uid="{00000000-0005-0000-0000-000076000000}"/>
    <cellStyle name="Normal 35" xfId="119" xr:uid="{00000000-0005-0000-0000-000077000000}"/>
    <cellStyle name="Normal 36" xfId="120" xr:uid="{00000000-0005-0000-0000-000078000000}"/>
    <cellStyle name="Normal 37" xfId="121" xr:uid="{00000000-0005-0000-0000-000079000000}"/>
    <cellStyle name="Normal 38" xfId="122" xr:uid="{00000000-0005-0000-0000-00007A000000}"/>
    <cellStyle name="Normal 39" xfId="123" xr:uid="{00000000-0005-0000-0000-00007B000000}"/>
    <cellStyle name="Normal 4" xfId="124" xr:uid="{00000000-0005-0000-0000-00007C000000}"/>
    <cellStyle name="Normal 4 2" xfId="125" xr:uid="{00000000-0005-0000-0000-00007D000000}"/>
    <cellStyle name="Normal 4 3" xfId="126" xr:uid="{00000000-0005-0000-0000-00007E000000}"/>
    <cellStyle name="Normal 4 4" xfId="127" xr:uid="{00000000-0005-0000-0000-00007F000000}"/>
    <cellStyle name="Normal 4 5" xfId="128" xr:uid="{00000000-0005-0000-0000-000080000000}"/>
    <cellStyle name="Normal 4 6" xfId="129" xr:uid="{00000000-0005-0000-0000-000081000000}"/>
    <cellStyle name="Normal 40" xfId="130" xr:uid="{00000000-0005-0000-0000-000082000000}"/>
    <cellStyle name="Normal 41" xfId="131" xr:uid="{00000000-0005-0000-0000-000083000000}"/>
    <cellStyle name="Normal 41 2" xfId="132" xr:uid="{00000000-0005-0000-0000-000084000000}"/>
    <cellStyle name="Normal 42" xfId="133" xr:uid="{00000000-0005-0000-0000-000085000000}"/>
    <cellStyle name="Normal 43" xfId="134" xr:uid="{00000000-0005-0000-0000-000086000000}"/>
    <cellStyle name="Normal 44" xfId="135" xr:uid="{00000000-0005-0000-0000-000087000000}"/>
    <cellStyle name="Normal 5" xfId="136" xr:uid="{00000000-0005-0000-0000-000088000000}"/>
    <cellStyle name="Normal 5 2" xfId="137" xr:uid="{00000000-0005-0000-0000-000089000000}"/>
    <cellStyle name="Normal 5 3" xfId="138" xr:uid="{00000000-0005-0000-0000-00008A000000}"/>
    <cellStyle name="Normal 5 4" xfId="139" xr:uid="{00000000-0005-0000-0000-00008B000000}"/>
    <cellStyle name="Normal 5 5" xfId="140" xr:uid="{00000000-0005-0000-0000-00008C000000}"/>
    <cellStyle name="Normal 5 6" xfId="141" xr:uid="{00000000-0005-0000-0000-00008D000000}"/>
    <cellStyle name="Normal 6" xfId="142" xr:uid="{00000000-0005-0000-0000-00008E000000}"/>
    <cellStyle name="Normal 6 2" xfId="143" xr:uid="{00000000-0005-0000-0000-00008F000000}"/>
    <cellStyle name="Normal 6 3" xfId="144" xr:uid="{00000000-0005-0000-0000-000090000000}"/>
    <cellStyle name="Normal 6 4" xfId="145" xr:uid="{00000000-0005-0000-0000-000091000000}"/>
    <cellStyle name="Normal 6 5" xfId="146" xr:uid="{00000000-0005-0000-0000-000092000000}"/>
    <cellStyle name="Normal 6 6" xfId="147" xr:uid="{00000000-0005-0000-0000-000093000000}"/>
    <cellStyle name="Normal 7" xfId="148" xr:uid="{00000000-0005-0000-0000-000094000000}"/>
    <cellStyle name="Normal 7 2" xfId="149" xr:uid="{00000000-0005-0000-0000-000095000000}"/>
    <cellStyle name="Normal 7 3" xfId="150" xr:uid="{00000000-0005-0000-0000-000096000000}"/>
    <cellStyle name="Normal 7 4" xfId="151" xr:uid="{00000000-0005-0000-0000-000097000000}"/>
    <cellStyle name="Normal 7 5" xfId="152" xr:uid="{00000000-0005-0000-0000-000098000000}"/>
    <cellStyle name="Normal 7 6" xfId="153" xr:uid="{00000000-0005-0000-0000-000099000000}"/>
    <cellStyle name="Normal 8" xfId="154" xr:uid="{00000000-0005-0000-0000-00009A000000}"/>
    <cellStyle name="Normal 8 2" xfId="155" xr:uid="{00000000-0005-0000-0000-00009B000000}"/>
    <cellStyle name="Normal 8 3" xfId="156" xr:uid="{00000000-0005-0000-0000-00009C000000}"/>
    <cellStyle name="Normal 8 4" xfId="157" xr:uid="{00000000-0005-0000-0000-00009D000000}"/>
    <cellStyle name="Normal 8 5" xfId="158" xr:uid="{00000000-0005-0000-0000-00009E000000}"/>
    <cellStyle name="Normal 8 6" xfId="159" xr:uid="{00000000-0005-0000-0000-00009F000000}"/>
    <cellStyle name="Normal 9" xfId="160" xr:uid="{00000000-0005-0000-0000-0000A0000000}"/>
    <cellStyle name="Normal 9 2" xfId="161" xr:uid="{00000000-0005-0000-0000-0000A1000000}"/>
    <cellStyle name="Normal 9 3" xfId="162" xr:uid="{00000000-0005-0000-0000-0000A2000000}"/>
    <cellStyle name="Normal 9 4" xfId="163" xr:uid="{00000000-0005-0000-0000-0000A3000000}"/>
    <cellStyle name="Normal 9 5" xfId="164" xr:uid="{00000000-0005-0000-0000-0000A4000000}"/>
    <cellStyle name="Normal 9 6" xfId="165" xr:uid="{00000000-0005-0000-0000-0000A5000000}"/>
    <cellStyle name="Normal 9 7" xfId="166" xr:uid="{00000000-0005-0000-0000-0000A6000000}"/>
    <cellStyle name="Percent 2" xfId="167" xr:uid="{00000000-0005-0000-0000-0000A7000000}"/>
    <cellStyle name="Percent 2 2" xfId="168" xr:uid="{00000000-0005-0000-0000-0000A8000000}"/>
    <cellStyle name="Percent 2 2 2" xfId="169" xr:uid="{00000000-0005-0000-0000-0000A9000000}"/>
    <cellStyle name="Percent 2 3" xfId="170" xr:uid="{00000000-0005-0000-0000-0000AA000000}"/>
    <cellStyle name="Percent 2 4" xfId="171" xr:uid="{00000000-0005-0000-0000-0000AB000000}"/>
    <cellStyle name="Percent 2 5" xfId="172" xr:uid="{00000000-0005-0000-0000-0000AC000000}"/>
    <cellStyle name="Percent 2 6" xfId="173" xr:uid="{00000000-0005-0000-0000-0000AD000000}"/>
    <cellStyle name="Percent 2 7" xfId="174" xr:uid="{00000000-0005-0000-0000-0000AE000000}"/>
    <cellStyle name="Percent 2 8" xfId="175" xr:uid="{00000000-0005-0000-0000-0000AF000000}"/>
    <cellStyle name="Percent 3" xfId="176" xr:uid="{00000000-0005-0000-0000-0000B0000000}"/>
    <cellStyle name="Percent 4" xfId="177" xr:uid="{00000000-0005-0000-0000-0000B1000000}"/>
    <cellStyle name="Percent 4 2" xfId="178" xr:uid="{00000000-0005-0000-0000-0000B2000000}"/>
    <cellStyle name="Percent 4 3" xfId="179" xr:uid="{00000000-0005-0000-0000-0000B3000000}"/>
    <cellStyle name="Percent 5" xfId="180" xr:uid="{00000000-0005-0000-0000-0000B4000000}"/>
    <cellStyle name="Percent 6" xfId="181" xr:uid="{00000000-0005-0000-0000-0000B5000000}"/>
    <cellStyle name="Standard_03_03_Dawn_New York+Bahamas+Florida_29JUN until 31AUG _NYCNYC" xfId="182" xr:uid="{00000000-0005-0000-0000-0000B6000000}"/>
  </cellStyles>
  <dxfs count="6"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49250</xdr:colOff>
      <xdr:row>0</xdr:row>
      <xdr:rowOff>0</xdr:rowOff>
    </xdr:from>
    <xdr:to>
      <xdr:col>2</xdr:col>
      <xdr:colOff>68532</xdr:colOff>
      <xdr:row>0</xdr:row>
      <xdr:rowOff>492977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6B63777-5FDE-4D73-88EB-837098ADF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293" y="0"/>
          <a:ext cx="1076325" cy="492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657225</xdr:colOff>
      <xdr:row>0</xdr:row>
      <xdr:rowOff>171450</xdr:rowOff>
    </xdr:from>
    <xdr:to>
      <xdr:col>20</xdr:col>
      <xdr:colOff>666750</xdr:colOff>
      <xdr:row>2</xdr:row>
      <xdr:rowOff>123825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A7F29483-C96E-44A4-B551-48B179FCE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21950" y="171450"/>
          <a:ext cx="10858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I136"/>
  <sheetViews>
    <sheetView showGridLines="0" tabSelected="1" zoomScale="82" zoomScaleNormal="82" workbookViewId="0">
      <pane xSplit="5" ySplit="2" topLeftCell="F117" activePane="bottomRight" state="frozen"/>
      <selection activeCell="E19" sqref="E19"/>
      <selection pane="topRight" activeCell="E19" sqref="E19"/>
      <selection pane="bottomLeft" activeCell="E19" sqref="E19"/>
      <selection pane="bottomRight" activeCell="I1" sqref="I1"/>
    </sheetView>
  </sheetViews>
  <sheetFormatPr defaultRowHeight="25.5" customHeight="1"/>
  <cols>
    <col min="1" max="1" width="21.140625" style="102" customWidth="1"/>
    <col min="2" max="2" width="15.85546875" style="94" customWidth="1"/>
    <col min="3" max="3" width="13.28515625" style="94" customWidth="1"/>
    <col min="4" max="4" width="9.85546875" style="94" customWidth="1"/>
    <col min="5" max="5" width="10.42578125" style="92" customWidth="1"/>
    <col min="6" max="6" width="25.42578125" style="111" customWidth="1"/>
    <col min="7" max="7" width="6.85546875" style="93" customWidth="1"/>
    <col min="8" max="8" width="32.5703125" style="109" customWidth="1"/>
    <col min="9" max="9" width="52.140625" style="110" customWidth="1"/>
    <col min="10" max="16384" width="9.140625" style="93"/>
  </cols>
  <sheetData>
    <row r="1" spans="1:9" ht="47.25" customHeight="1">
      <c r="A1" s="97" t="s">
        <v>162</v>
      </c>
      <c r="B1" s="98"/>
      <c r="C1" s="98"/>
      <c r="D1" s="98"/>
      <c r="G1" s="91"/>
      <c r="H1" s="106"/>
      <c r="I1" s="123" t="s">
        <v>247</v>
      </c>
    </row>
    <row r="2" spans="1:9" s="94" customFormat="1" ht="45" customHeight="1">
      <c r="A2" s="103" t="s">
        <v>11</v>
      </c>
      <c r="B2" s="104" t="s">
        <v>200</v>
      </c>
      <c r="C2" s="104" t="s">
        <v>3</v>
      </c>
      <c r="D2" s="104" t="s">
        <v>202</v>
      </c>
      <c r="E2" s="105" t="s">
        <v>201</v>
      </c>
      <c r="F2" s="112" t="s">
        <v>9</v>
      </c>
      <c r="G2" s="104" t="s">
        <v>204</v>
      </c>
      <c r="H2" s="104" t="s">
        <v>7</v>
      </c>
      <c r="I2" s="104" t="s">
        <v>203</v>
      </c>
    </row>
    <row r="3" spans="1:9" ht="25.5" customHeight="1">
      <c r="A3" s="101">
        <v>44670</v>
      </c>
      <c r="B3" s="99" t="s">
        <v>206</v>
      </c>
      <c r="C3" s="99" t="s">
        <v>158</v>
      </c>
      <c r="D3" s="99" t="s">
        <v>218</v>
      </c>
      <c r="E3" s="95" t="s">
        <v>84</v>
      </c>
      <c r="F3" s="113" t="s">
        <v>224</v>
      </c>
      <c r="G3" s="96">
        <v>6</v>
      </c>
      <c r="H3" s="107" t="s">
        <v>186</v>
      </c>
      <c r="I3" s="108" t="s">
        <v>187</v>
      </c>
    </row>
    <row r="4" spans="1:9" ht="25.5" customHeight="1">
      <c r="A4" s="101">
        <v>44681</v>
      </c>
      <c r="B4" s="99" t="s">
        <v>205</v>
      </c>
      <c r="C4" s="99" t="s">
        <v>160</v>
      </c>
      <c r="D4" s="99" t="s">
        <v>209</v>
      </c>
      <c r="E4" s="95" t="s">
        <v>41</v>
      </c>
      <c r="F4" s="113" t="s">
        <v>237</v>
      </c>
      <c r="G4" s="96">
        <v>10</v>
      </c>
      <c r="H4" s="107" t="s">
        <v>163</v>
      </c>
      <c r="I4" s="108" t="s">
        <v>164</v>
      </c>
    </row>
    <row r="5" spans="1:9" ht="25.5" customHeight="1">
      <c r="A5" s="101">
        <v>44681</v>
      </c>
      <c r="B5" s="99" t="s">
        <v>206</v>
      </c>
      <c r="C5" s="99" t="s">
        <v>159</v>
      </c>
      <c r="D5" s="99" t="s">
        <v>226</v>
      </c>
      <c r="E5" s="100">
        <v>8218</v>
      </c>
      <c r="F5" s="113" t="s">
        <v>224</v>
      </c>
      <c r="G5" s="96">
        <v>7</v>
      </c>
      <c r="H5" s="107" t="s">
        <v>186</v>
      </c>
      <c r="I5" s="108" t="s">
        <v>197</v>
      </c>
    </row>
    <row r="6" spans="1:9" ht="25.5" customHeight="1">
      <c r="A6" s="101">
        <v>44683</v>
      </c>
      <c r="B6" s="99" t="s">
        <v>205</v>
      </c>
      <c r="C6" s="99" t="s">
        <v>161</v>
      </c>
      <c r="D6" s="99" t="s">
        <v>225</v>
      </c>
      <c r="E6" s="95" t="s">
        <v>55</v>
      </c>
      <c r="F6" s="113" t="s">
        <v>238</v>
      </c>
      <c r="G6" s="96">
        <v>12</v>
      </c>
      <c r="H6" s="107" t="s">
        <v>163</v>
      </c>
      <c r="I6" s="108" t="s">
        <v>175</v>
      </c>
    </row>
    <row r="7" spans="1:9" ht="25.5" customHeight="1">
      <c r="A7" s="101">
        <v>44684</v>
      </c>
      <c r="B7" s="99" t="s">
        <v>205</v>
      </c>
      <c r="C7" s="99" t="s">
        <v>157</v>
      </c>
      <c r="D7" s="99" t="s">
        <v>229</v>
      </c>
      <c r="E7" s="95" t="s">
        <v>109</v>
      </c>
      <c r="F7" s="113" t="s">
        <v>224</v>
      </c>
      <c r="G7" s="96">
        <v>4</v>
      </c>
      <c r="H7" s="107" t="s">
        <v>156</v>
      </c>
      <c r="I7" s="108" t="s">
        <v>190</v>
      </c>
    </row>
    <row r="8" spans="1:9" ht="25.5" customHeight="1">
      <c r="A8" s="101">
        <v>44685</v>
      </c>
      <c r="B8" s="99" t="s">
        <v>205</v>
      </c>
      <c r="C8" s="99" t="s">
        <v>155</v>
      </c>
      <c r="D8" s="99" t="s">
        <v>241</v>
      </c>
      <c r="E8" s="95" t="s">
        <v>129</v>
      </c>
      <c r="F8" s="113" t="s">
        <v>224</v>
      </c>
      <c r="G8" s="96">
        <v>4</v>
      </c>
      <c r="H8" s="107" t="s">
        <v>156</v>
      </c>
      <c r="I8" s="108" t="s">
        <v>190</v>
      </c>
    </row>
    <row r="9" spans="1:9" ht="25.5" customHeight="1">
      <c r="A9" s="101">
        <v>44688</v>
      </c>
      <c r="B9" s="99" t="s">
        <v>205</v>
      </c>
      <c r="C9" s="99" t="s">
        <v>159</v>
      </c>
      <c r="D9" s="99" t="s">
        <v>235</v>
      </c>
      <c r="E9" s="100">
        <v>8219</v>
      </c>
      <c r="F9" s="113" t="s">
        <v>223</v>
      </c>
      <c r="G9" s="96">
        <v>7</v>
      </c>
      <c r="H9" s="107" t="s">
        <v>176</v>
      </c>
      <c r="I9" s="108" t="s">
        <v>182</v>
      </c>
    </row>
    <row r="10" spans="1:9" ht="25.5" customHeight="1">
      <c r="A10" s="101">
        <v>44688</v>
      </c>
      <c r="B10" s="99" t="s">
        <v>206</v>
      </c>
      <c r="C10" s="99" t="s">
        <v>157</v>
      </c>
      <c r="D10" s="99" t="s">
        <v>210</v>
      </c>
      <c r="E10" s="95" t="s">
        <v>110</v>
      </c>
      <c r="F10" s="113" t="s">
        <v>223</v>
      </c>
      <c r="G10" s="96">
        <v>7</v>
      </c>
      <c r="H10" s="107" t="s">
        <v>163</v>
      </c>
      <c r="I10" s="108" t="s">
        <v>191</v>
      </c>
    </row>
    <row r="11" spans="1:9" ht="25.5" customHeight="1">
      <c r="A11" s="101">
        <v>44689</v>
      </c>
      <c r="B11" s="99" t="s">
        <v>206</v>
      </c>
      <c r="C11" s="99" t="s">
        <v>155</v>
      </c>
      <c r="D11" s="99" t="s">
        <v>207</v>
      </c>
      <c r="E11" s="95" t="s">
        <v>130</v>
      </c>
      <c r="F11" s="113" t="s">
        <v>223</v>
      </c>
      <c r="G11" s="96">
        <v>7</v>
      </c>
      <c r="H11" s="107" t="s">
        <v>192</v>
      </c>
      <c r="I11" s="108" t="s">
        <v>194</v>
      </c>
    </row>
    <row r="12" spans="1:9" ht="25.5" customHeight="1">
      <c r="A12" s="101">
        <v>44691</v>
      </c>
      <c r="B12" s="99" t="s">
        <v>206</v>
      </c>
      <c r="C12" s="99" t="s">
        <v>160</v>
      </c>
      <c r="D12" s="99" t="s">
        <v>234</v>
      </c>
      <c r="E12" s="95" t="s">
        <v>42</v>
      </c>
      <c r="F12" s="113" t="s">
        <v>238</v>
      </c>
      <c r="G12" s="96">
        <v>10</v>
      </c>
      <c r="H12" s="107" t="s">
        <v>163</v>
      </c>
      <c r="I12" s="108" t="s">
        <v>164</v>
      </c>
    </row>
    <row r="13" spans="1:9" ht="25.5" customHeight="1">
      <c r="A13" s="101">
        <v>44692</v>
      </c>
      <c r="B13" s="99" t="s">
        <v>205</v>
      </c>
      <c r="C13" s="99" t="s">
        <v>158</v>
      </c>
      <c r="D13" s="99" t="s">
        <v>210</v>
      </c>
      <c r="E13" s="95" t="s">
        <v>85</v>
      </c>
      <c r="F13" s="113" t="s">
        <v>223</v>
      </c>
      <c r="G13" s="96">
        <v>7</v>
      </c>
      <c r="H13" s="107" t="s">
        <v>176</v>
      </c>
      <c r="I13" s="108" t="s">
        <v>182</v>
      </c>
    </row>
    <row r="14" spans="1:9" ht="25.5" customHeight="1">
      <c r="A14" s="101">
        <v>44695</v>
      </c>
      <c r="B14" s="99" t="s">
        <v>205</v>
      </c>
      <c r="C14" s="99" t="s">
        <v>157</v>
      </c>
      <c r="D14" s="99" t="s">
        <v>208</v>
      </c>
      <c r="E14" s="95" t="s">
        <v>111</v>
      </c>
      <c r="F14" s="113" t="s">
        <v>223</v>
      </c>
      <c r="G14" s="96">
        <v>7</v>
      </c>
      <c r="H14" s="107" t="s">
        <v>163</v>
      </c>
      <c r="I14" s="108" t="s">
        <v>191</v>
      </c>
    </row>
    <row r="15" spans="1:9" ht="25.5" customHeight="1">
      <c r="A15" s="101">
        <v>44695</v>
      </c>
      <c r="B15" s="99" t="s">
        <v>205</v>
      </c>
      <c r="C15" s="99" t="s">
        <v>159</v>
      </c>
      <c r="D15" s="99" t="s">
        <v>217</v>
      </c>
      <c r="E15" s="100">
        <v>8220</v>
      </c>
      <c r="F15" s="113" t="s">
        <v>223</v>
      </c>
      <c r="G15" s="96">
        <v>7</v>
      </c>
      <c r="H15" s="107" t="s">
        <v>180</v>
      </c>
      <c r="I15" s="108" t="s">
        <v>181</v>
      </c>
    </row>
    <row r="16" spans="1:9" ht="25.5" customHeight="1">
      <c r="A16" s="101">
        <v>44695</v>
      </c>
      <c r="B16" s="99" t="s">
        <v>205</v>
      </c>
      <c r="C16" s="99" t="s">
        <v>161</v>
      </c>
      <c r="D16" s="99" t="s">
        <v>243</v>
      </c>
      <c r="E16" s="95" t="s">
        <v>57</v>
      </c>
      <c r="F16" s="113" t="s">
        <v>237</v>
      </c>
      <c r="G16" s="96">
        <v>14</v>
      </c>
      <c r="H16" s="107" t="s">
        <v>178</v>
      </c>
      <c r="I16" s="108" t="s">
        <v>179</v>
      </c>
    </row>
    <row r="17" spans="1:9" ht="25.5" customHeight="1">
      <c r="A17" s="101">
        <v>44695</v>
      </c>
      <c r="B17" s="99" t="s">
        <v>206</v>
      </c>
      <c r="C17" s="99" t="s">
        <v>161</v>
      </c>
      <c r="D17" s="99" t="s">
        <v>236</v>
      </c>
      <c r="E17" s="95" t="s">
        <v>56</v>
      </c>
      <c r="F17" s="113" t="s">
        <v>223</v>
      </c>
      <c r="G17" s="96">
        <v>7</v>
      </c>
      <c r="H17" s="107" t="s">
        <v>176</v>
      </c>
      <c r="I17" s="108" t="s">
        <v>177</v>
      </c>
    </row>
    <row r="18" spans="1:9" ht="25.5" customHeight="1">
      <c r="A18" s="101">
        <v>44696</v>
      </c>
      <c r="B18" s="99" t="s">
        <v>205</v>
      </c>
      <c r="C18" s="99" t="s">
        <v>155</v>
      </c>
      <c r="D18" s="99" t="s">
        <v>235</v>
      </c>
      <c r="E18" s="95" t="s">
        <v>131</v>
      </c>
      <c r="F18" s="113" t="s">
        <v>223</v>
      </c>
      <c r="G18" s="96">
        <v>7</v>
      </c>
      <c r="H18" s="107" t="s">
        <v>192</v>
      </c>
      <c r="I18" s="108" t="s">
        <v>194</v>
      </c>
    </row>
    <row r="19" spans="1:9" ht="25.5" customHeight="1">
      <c r="A19" s="101">
        <v>44699</v>
      </c>
      <c r="B19" s="99" t="s">
        <v>205</v>
      </c>
      <c r="C19" s="99" t="s">
        <v>158</v>
      </c>
      <c r="D19" s="99" t="s">
        <v>209</v>
      </c>
      <c r="E19" s="95" t="s">
        <v>86</v>
      </c>
      <c r="F19" s="113" t="s">
        <v>223</v>
      </c>
      <c r="G19" s="96">
        <v>7</v>
      </c>
      <c r="H19" s="107" t="s">
        <v>180</v>
      </c>
      <c r="I19" s="108" t="s">
        <v>181</v>
      </c>
    </row>
    <row r="20" spans="1:9" ht="25.5" customHeight="1">
      <c r="A20" s="101">
        <v>44701</v>
      </c>
      <c r="B20" s="99" t="s">
        <v>205</v>
      </c>
      <c r="C20" s="99" t="s">
        <v>160</v>
      </c>
      <c r="D20" s="99" t="s">
        <v>216</v>
      </c>
      <c r="E20" s="95" t="s">
        <v>43</v>
      </c>
      <c r="F20" s="113" t="s">
        <v>237</v>
      </c>
      <c r="G20" s="96">
        <v>10</v>
      </c>
      <c r="H20" s="107" t="s">
        <v>166</v>
      </c>
      <c r="I20" s="108" t="s">
        <v>167</v>
      </c>
    </row>
    <row r="21" spans="1:9" ht="25.5" customHeight="1">
      <c r="A21" s="101">
        <v>44702</v>
      </c>
      <c r="B21" s="99" t="s">
        <v>206</v>
      </c>
      <c r="C21" s="99" t="s">
        <v>157</v>
      </c>
      <c r="D21" s="99" t="s">
        <v>214</v>
      </c>
      <c r="E21" s="95" t="s">
        <v>112</v>
      </c>
      <c r="F21" s="113" t="s">
        <v>223</v>
      </c>
      <c r="G21" s="96">
        <v>7</v>
      </c>
      <c r="H21" s="107" t="s">
        <v>163</v>
      </c>
      <c r="I21" s="108" t="s">
        <v>191</v>
      </c>
    </row>
    <row r="22" spans="1:9" ht="25.5" customHeight="1">
      <c r="A22" s="101">
        <v>44702</v>
      </c>
      <c r="B22" s="99" t="s">
        <v>206</v>
      </c>
      <c r="C22" s="99" t="s">
        <v>159</v>
      </c>
      <c r="D22" s="99" t="s">
        <v>212</v>
      </c>
      <c r="E22" s="100">
        <v>8221</v>
      </c>
      <c r="F22" s="113" t="s">
        <v>223</v>
      </c>
      <c r="G22" s="96">
        <v>7</v>
      </c>
      <c r="H22" s="107" t="s">
        <v>176</v>
      </c>
      <c r="I22" s="108" t="s">
        <v>182</v>
      </c>
    </row>
    <row r="23" spans="1:9" ht="25.5" customHeight="1">
      <c r="A23" s="101">
        <v>44702</v>
      </c>
      <c r="B23" s="99" t="s">
        <v>206</v>
      </c>
      <c r="C23" s="99" t="s">
        <v>161</v>
      </c>
      <c r="D23" s="99" t="s">
        <v>220</v>
      </c>
      <c r="E23" s="95" t="s">
        <v>58</v>
      </c>
      <c r="F23" s="113" t="s">
        <v>223</v>
      </c>
      <c r="G23" s="96">
        <v>7</v>
      </c>
      <c r="H23" s="107" t="s">
        <v>180</v>
      </c>
      <c r="I23" s="108" t="s">
        <v>181</v>
      </c>
    </row>
    <row r="24" spans="1:9" ht="25.5" customHeight="1">
      <c r="A24" s="101">
        <v>44703</v>
      </c>
      <c r="B24" s="99" t="s">
        <v>206</v>
      </c>
      <c r="C24" s="99" t="s">
        <v>155</v>
      </c>
      <c r="D24" s="99" t="s">
        <v>208</v>
      </c>
      <c r="E24" s="95" t="s">
        <v>132</v>
      </c>
      <c r="F24" s="113" t="s">
        <v>223</v>
      </c>
      <c r="G24" s="96">
        <v>7</v>
      </c>
      <c r="H24" s="107" t="s">
        <v>192</v>
      </c>
      <c r="I24" s="108" t="s">
        <v>194</v>
      </c>
    </row>
    <row r="25" spans="1:9" ht="25.5" customHeight="1">
      <c r="A25" s="101">
        <v>44706</v>
      </c>
      <c r="B25" s="99" t="s">
        <v>205</v>
      </c>
      <c r="C25" s="99" t="s">
        <v>158</v>
      </c>
      <c r="D25" s="99" t="s">
        <v>219</v>
      </c>
      <c r="E25" s="95" t="s">
        <v>88</v>
      </c>
      <c r="F25" s="113" t="s">
        <v>237</v>
      </c>
      <c r="G25" s="96">
        <v>14</v>
      </c>
      <c r="H25" s="107" t="s">
        <v>178</v>
      </c>
      <c r="I25" s="108" t="s">
        <v>188</v>
      </c>
    </row>
    <row r="26" spans="1:9" ht="25.5" customHeight="1">
      <c r="A26" s="101">
        <v>44706</v>
      </c>
      <c r="B26" s="99" t="s">
        <v>206</v>
      </c>
      <c r="C26" s="99" t="s">
        <v>158</v>
      </c>
      <c r="D26" s="99" t="s">
        <v>219</v>
      </c>
      <c r="E26" s="95" t="s">
        <v>87</v>
      </c>
      <c r="F26" s="113" t="s">
        <v>223</v>
      </c>
      <c r="G26" s="96">
        <v>7</v>
      </c>
      <c r="H26" s="107" t="s">
        <v>176</v>
      </c>
      <c r="I26" s="108" t="s">
        <v>182</v>
      </c>
    </row>
    <row r="27" spans="1:9" ht="25.5" customHeight="1">
      <c r="A27" s="101">
        <v>44709</v>
      </c>
      <c r="B27" s="99" t="s">
        <v>205</v>
      </c>
      <c r="C27" s="99" t="s">
        <v>157</v>
      </c>
      <c r="D27" s="99" t="s">
        <v>234</v>
      </c>
      <c r="E27" s="95" t="s">
        <v>113</v>
      </c>
      <c r="F27" s="113" t="s">
        <v>223</v>
      </c>
      <c r="G27" s="96">
        <v>7</v>
      </c>
      <c r="H27" s="107" t="s">
        <v>163</v>
      </c>
      <c r="I27" s="108" t="s">
        <v>191</v>
      </c>
    </row>
    <row r="28" spans="1:9" ht="25.5" customHeight="1">
      <c r="A28" s="101">
        <v>44709</v>
      </c>
      <c r="B28" s="99" t="s">
        <v>205</v>
      </c>
      <c r="C28" s="99" t="s">
        <v>161</v>
      </c>
      <c r="D28" s="99" t="s">
        <v>234</v>
      </c>
      <c r="E28" s="95" t="s">
        <v>59</v>
      </c>
      <c r="F28" s="113" t="s">
        <v>223</v>
      </c>
      <c r="G28" s="96">
        <v>7</v>
      </c>
      <c r="H28" s="107" t="s">
        <v>176</v>
      </c>
      <c r="I28" s="108" t="s">
        <v>182</v>
      </c>
    </row>
    <row r="29" spans="1:9" ht="25.5" customHeight="1">
      <c r="A29" s="101">
        <v>44709</v>
      </c>
      <c r="B29" s="99" t="s">
        <v>206</v>
      </c>
      <c r="C29" s="99" t="s">
        <v>159</v>
      </c>
      <c r="D29" s="99" t="s">
        <v>227</v>
      </c>
      <c r="E29" s="100">
        <v>8222</v>
      </c>
      <c r="F29" s="113" t="s">
        <v>223</v>
      </c>
      <c r="G29" s="96">
        <v>7</v>
      </c>
      <c r="H29" s="107" t="s">
        <v>180</v>
      </c>
      <c r="I29" s="108" t="s">
        <v>181</v>
      </c>
    </row>
    <row r="30" spans="1:9" ht="25.5" customHeight="1">
      <c r="A30" s="101">
        <v>44709</v>
      </c>
      <c r="B30" s="99" t="s">
        <v>206</v>
      </c>
      <c r="C30" s="99" t="s">
        <v>161</v>
      </c>
      <c r="D30" s="99" t="s">
        <v>221</v>
      </c>
      <c r="E30" s="95" t="s">
        <v>60</v>
      </c>
      <c r="F30" s="113" t="s">
        <v>238</v>
      </c>
      <c r="G30" s="96">
        <v>14</v>
      </c>
      <c r="H30" s="107" t="s">
        <v>178</v>
      </c>
      <c r="I30" s="108" t="s">
        <v>183</v>
      </c>
    </row>
    <row r="31" spans="1:9" ht="25.5" customHeight="1">
      <c r="A31" s="101">
        <v>44710</v>
      </c>
      <c r="B31" s="99" t="s">
        <v>205</v>
      </c>
      <c r="C31" s="99" t="s">
        <v>155</v>
      </c>
      <c r="D31" s="99" t="s">
        <v>212</v>
      </c>
      <c r="E31" s="95" t="s">
        <v>133</v>
      </c>
      <c r="F31" s="113" t="s">
        <v>223</v>
      </c>
      <c r="G31" s="96">
        <v>7</v>
      </c>
      <c r="H31" s="107" t="s">
        <v>192</v>
      </c>
      <c r="I31" s="108" t="s">
        <v>194</v>
      </c>
    </row>
    <row r="32" spans="1:9" ht="25.5" customHeight="1">
      <c r="A32" s="101">
        <v>44711</v>
      </c>
      <c r="B32" s="99" t="s">
        <v>206</v>
      </c>
      <c r="C32" s="99" t="s">
        <v>160</v>
      </c>
      <c r="D32" s="99" t="s">
        <v>220</v>
      </c>
      <c r="E32" s="95" t="s">
        <v>44</v>
      </c>
      <c r="F32" s="113" t="s">
        <v>238</v>
      </c>
      <c r="G32" s="96">
        <v>10</v>
      </c>
      <c r="H32" s="107" t="s">
        <v>163</v>
      </c>
      <c r="I32" s="108" t="s">
        <v>164</v>
      </c>
    </row>
    <row r="33" spans="1:9" ht="25.5" customHeight="1">
      <c r="A33" s="101">
        <v>44713</v>
      </c>
      <c r="B33" s="99" t="s">
        <v>206</v>
      </c>
      <c r="C33" s="99" t="s">
        <v>158</v>
      </c>
      <c r="D33" s="99" t="s">
        <v>220</v>
      </c>
      <c r="E33" s="95" t="s">
        <v>89</v>
      </c>
      <c r="F33" s="113" t="s">
        <v>222</v>
      </c>
      <c r="G33" s="96">
        <v>7</v>
      </c>
      <c r="H33" s="107" t="s">
        <v>180</v>
      </c>
      <c r="I33" s="108" t="s">
        <v>181</v>
      </c>
    </row>
    <row r="34" spans="1:9" ht="25.5" customHeight="1">
      <c r="A34" s="101">
        <v>44716</v>
      </c>
      <c r="B34" s="99" t="s">
        <v>205</v>
      </c>
      <c r="C34" s="99" t="s">
        <v>159</v>
      </c>
      <c r="D34" s="99" t="s">
        <v>235</v>
      </c>
      <c r="E34" s="100">
        <v>8223</v>
      </c>
      <c r="F34" s="113" t="s">
        <v>222</v>
      </c>
      <c r="G34" s="96">
        <v>7</v>
      </c>
      <c r="H34" s="107" t="s">
        <v>176</v>
      </c>
      <c r="I34" s="108" t="s">
        <v>182</v>
      </c>
    </row>
    <row r="35" spans="1:9" ht="25.5" customHeight="1">
      <c r="A35" s="101">
        <v>44716</v>
      </c>
      <c r="B35" s="99" t="s">
        <v>205</v>
      </c>
      <c r="C35" s="99" t="s">
        <v>161</v>
      </c>
      <c r="D35" s="99" t="s">
        <v>225</v>
      </c>
      <c r="E35" s="95" t="s">
        <v>61</v>
      </c>
      <c r="F35" s="113" t="s">
        <v>222</v>
      </c>
      <c r="G35" s="96">
        <v>7</v>
      </c>
      <c r="H35" s="107" t="s">
        <v>180</v>
      </c>
      <c r="I35" s="108" t="s">
        <v>181</v>
      </c>
    </row>
    <row r="36" spans="1:9" ht="25.5" customHeight="1">
      <c r="A36" s="101">
        <v>44716</v>
      </c>
      <c r="B36" s="99" t="s">
        <v>206</v>
      </c>
      <c r="C36" s="99" t="s">
        <v>157</v>
      </c>
      <c r="D36" s="99" t="s">
        <v>215</v>
      </c>
      <c r="E36" s="95" t="s">
        <v>114</v>
      </c>
      <c r="F36" s="113" t="s">
        <v>222</v>
      </c>
      <c r="G36" s="96">
        <v>7</v>
      </c>
      <c r="H36" s="107" t="s">
        <v>163</v>
      </c>
      <c r="I36" s="108" t="s">
        <v>191</v>
      </c>
    </row>
    <row r="37" spans="1:9" ht="25.5" customHeight="1">
      <c r="A37" s="101">
        <v>44717</v>
      </c>
      <c r="B37" s="99" t="s">
        <v>206</v>
      </c>
      <c r="C37" s="99" t="s">
        <v>155</v>
      </c>
      <c r="D37" s="99" t="s">
        <v>209</v>
      </c>
      <c r="E37" s="95" t="s">
        <v>134</v>
      </c>
      <c r="F37" s="113" t="s">
        <v>222</v>
      </c>
      <c r="G37" s="96">
        <v>7</v>
      </c>
      <c r="H37" s="107" t="s">
        <v>192</v>
      </c>
      <c r="I37" s="108" t="s">
        <v>194</v>
      </c>
    </row>
    <row r="38" spans="1:9" ht="25.5" customHeight="1">
      <c r="A38" s="101">
        <v>44720</v>
      </c>
      <c r="B38" s="99" t="s">
        <v>205</v>
      </c>
      <c r="C38" s="99" t="s">
        <v>158</v>
      </c>
      <c r="D38" s="99" t="s">
        <v>210</v>
      </c>
      <c r="E38" s="95" t="s">
        <v>90</v>
      </c>
      <c r="F38" s="113" t="s">
        <v>222</v>
      </c>
      <c r="G38" s="96">
        <v>7</v>
      </c>
      <c r="H38" s="107" t="s">
        <v>176</v>
      </c>
      <c r="I38" s="108" t="s">
        <v>182</v>
      </c>
    </row>
    <row r="39" spans="1:9" ht="25.5" customHeight="1">
      <c r="A39" s="101">
        <v>44721</v>
      </c>
      <c r="B39" s="99" t="s">
        <v>205</v>
      </c>
      <c r="C39" s="99" t="s">
        <v>160</v>
      </c>
      <c r="D39" s="99" t="s">
        <v>211</v>
      </c>
      <c r="E39" s="95" t="s">
        <v>45</v>
      </c>
      <c r="F39" s="113" t="s">
        <v>223</v>
      </c>
      <c r="G39" s="96">
        <v>10</v>
      </c>
      <c r="H39" s="107" t="s">
        <v>166</v>
      </c>
      <c r="I39" s="108" t="s">
        <v>168</v>
      </c>
    </row>
    <row r="40" spans="1:9" ht="25.5" customHeight="1">
      <c r="A40" s="101">
        <v>44723</v>
      </c>
      <c r="B40" s="99" t="s">
        <v>205</v>
      </c>
      <c r="C40" s="99" t="s">
        <v>157</v>
      </c>
      <c r="D40" s="99" t="s">
        <v>226</v>
      </c>
      <c r="E40" s="95" t="s">
        <v>115</v>
      </c>
      <c r="F40" s="113" t="s">
        <v>222</v>
      </c>
      <c r="G40" s="96">
        <v>7</v>
      </c>
      <c r="H40" s="107" t="s">
        <v>163</v>
      </c>
      <c r="I40" s="108" t="s">
        <v>191</v>
      </c>
    </row>
    <row r="41" spans="1:9" ht="25.5" customHeight="1">
      <c r="A41" s="101">
        <v>44723</v>
      </c>
      <c r="B41" s="99" t="s">
        <v>205</v>
      </c>
      <c r="C41" s="99" t="s">
        <v>159</v>
      </c>
      <c r="D41" s="99" t="s">
        <v>245</v>
      </c>
      <c r="E41" s="100">
        <v>8224</v>
      </c>
      <c r="F41" s="113" t="s">
        <v>222</v>
      </c>
      <c r="G41" s="96">
        <v>7</v>
      </c>
      <c r="H41" s="107" t="s">
        <v>180</v>
      </c>
      <c r="I41" s="108" t="s">
        <v>181</v>
      </c>
    </row>
    <row r="42" spans="1:9" ht="25.5" customHeight="1">
      <c r="A42" s="101">
        <v>44723</v>
      </c>
      <c r="B42" s="99" t="s">
        <v>205</v>
      </c>
      <c r="C42" s="99" t="s">
        <v>161</v>
      </c>
      <c r="D42" s="99" t="s">
        <v>246</v>
      </c>
      <c r="E42" s="95" t="s">
        <v>63</v>
      </c>
      <c r="F42" s="113" t="s">
        <v>223</v>
      </c>
      <c r="G42" s="96">
        <v>14</v>
      </c>
      <c r="H42" s="107" t="s">
        <v>178</v>
      </c>
      <c r="I42" s="108" t="s">
        <v>183</v>
      </c>
    </row>
    <row r="43" spans="1:9" ht="25.5" customHeight="1">
      <c r="A43" s="101">
        <v>44723</v>
      </c>
      <c r="B43" s="99" t="s">
        <v>206</v>
      </c>
      <c r="C43" s="99" t="s">
        <v>161</v>
      </c>
      <c r="D43" s="99" t="s">
        <v>216</v>
      </c>
      <c r="E43" s="95" t="s">
        <v>62</v>
      </c>
      <c r="F43" s="113" t="s">
        <v>222</v>
      </c>
      <c r="G43" s="96">
        <v>7</v>
      </c>
      <c r="H43" s="107" t="s">
        <v>176</v>
      </c>
      <c r="I43" s="108" t="s">
        <v>182</v>
      </c>
    </row>
    <row r="44" spans="1:9" ht="25.5" customHeight="1">
      <c r="A44" s="101">
        <v>44724</v>
      </c>
      <c r="B44" s="99" t="s">
        <v>205</v>
      </c>
      <c r="C44" s="99" t="s">
        <v>155</v>
      </c>
      <c r="D44" s="99" t="s">
        <v>216</v>
      </c>
      <c r="E44" s="95" t="s">
        <v>135</v>
      </c>
      <c r="F44" s="113" t="s">
        <v>222</v>
      </c>
      <c r="G44" s="96">
        <v>7</v>
      </c>
      <c r="H44" s="107" t="s">
        <v>192</v>
      </c>
      <c r="I44" s="108" t="s">
        <v>194</v>
      </c>
    </row>
    <row r="45" spans="1:9" ht="25.5" customHeight="1">
      <c r="A45" s="101">
        <v>44727</v>
      </c>
      <c r="B45" s="99" t="s">
        <v>205</v>
      </c>
      <c r="C45" s="99" t="s">
        <v>158</v>
      </c>
      <c r="D45" s="99" t="s">
        <v>233</v>
      </c>
      <c r="E45" s="95" t="s">
        <v>91</v>
      </c>
      <c r="F45" s="113" t="s">
        <v>222</v>
      </c>
      <c r="G45" s="96">
        <v>7</v>
      </c>
      <c r="H45" s="107" t="s">
        <v>180</v>
      </c>
      <c r="I45" s="108" t="s">
        <v>181</v>
      </c>
    </row>
    <row r="46" spans="1:9" ht="25.5" customHeight="1">
      <c r="A46" s="101">
        <v>44730</v>
      </c>
      <c r="B46" s="99" t="s">
        <v>206</v>
      </c>
      <c r="C46" s="99" t="s">
        <v>157</v>
      </c>
      <c r="D46" s="99" t="s">
        <v>216</v>
      </c>
      <c r="E46" s="95" t="s">
        <v>116</v>
      </c>
      <c r="F46" s="113" t="s">
        <v>222</v>
      </c>
      <c r="G46" s="96">
        <v>7</v>
      </c>
      <c r="H46" s="107" t="s">
        <v>163</v>
      </c>
      <c r="I46" s="108" t="s">
        <v>191</v>
      </c>
    </row>
    <row r="47" spans="1:9" ht="25.5" customHeight="1">
      <c r="A47" s="101">
        <v>44730</v>
      </c>
      <c r="B47" s="99" t="s">
        <v>206</v>
      </c>
      <c r="C47" s="99" t="s">
        <v>159</v>
      </c>
      <c r="D47" s="99" t="s">
        <v>208</v>
      </c>
      <c r="E47" s="100">
        <v>8225</v>
      </c>
      <c r="F47" s="113" t="s">
        <v>222</v>
      </c>
      <c r="G47" s="96">
        <v>7</v>
      </c>
      <c r="H47" s="107" t="s">
        <v>176</v>
      </c>
      <c r="I47" s="108" t="s">
        <v>182</v>
      </c>
    </row>
    <row r="48" spans="1:9" ht="25.5" customHeight="1">
      <c r="A48" s="101">
        <v>44730</v>
      </c>
      <c r="B48" s="99" t="s">
        <v>206</v>
      </c>
      <c r="C48" s="99" t="s">
        <v>161</v>
      </c>
      <c r="D48" s="99" t="s">
        <v>239</v>
      </c>
      <c r="E48" s="95" t="s">
        <v>64</v>
      </c>
      <c r="F48" s="113" t="s">
        <v>222</v>
      </c>
      <c r="G48" s="96">
        <v>7</v>
      </c>
      <c r="H48" s="107" t="s">
        <v>180</v>
      </c>
      <c r="I48" s="108" t="s">
        <v>181</v>
      </c>
    </row>
    <row r="49" spans="1:9" ht="25.5" customHeight="1">
      <c r="A49" s="101">
        <v>44731</v>
      </c>
      <c r="B49" s="99" t="s">
        <v>206</v>
      </c>
      <c r="C49" s="99" t="s">
        <v>155</v>
      </c>
      <c r="D49" s="99" t="s">
        <v>210</v>
      </c>
      <c r="E49" s="95" t="s">
        <v>136</v>
      </c>
      <c r="F49" s="113" t="s">
        <v>222</v>
      </c>
      <c r="G49" s="96">
        <v>7</v>
      </c>
      <c r="H49" s="107" t="s">
        <v>192</v>
      </c>
      <c r="I49" s="108" t="s">
        <v>194</v>
      </c>
    </row>
    <row r="50" spans="1:9" ht="25.5" customHeight="1">
      <c r="A50" s="101">
        <v>44731</v>
      </c>
      <c r="B50" s="99" t="s">
        <v>206</v>
      </c>
      <c r="C50" s="99" t="s">
        <v>160</v>
      </c>
      <c r="D50" s="99" t="s">
        <v>211</v>
      </c>
      <c r="E50" s="95" t="s">
        <v>46</v>
      </c>
      <c r="F50" s="113" t="s">
        <v>223</v>
      </c>
      <c r="G50" s="96">
        <v>10</v>
      </c>
      <c r="H50" s="107" t="s">
        <v>166</v>
      </c>
      <c r="I50" s="108" t="s">
        <v>169</v>
      </c>
    </row>
    <row r="51" spans="1:9" ht="25.5" customHeight="1">
      <c r="A51" s="101">
        <v>44734</v>
      </c>
      <c r="B51" s="99" t="s">
        <v>205</v>
      </c>
      <c r="C51" s="99" t="s">
        <v>158</v>
      </c>
      <c r="D51" s="99" t="s">
        <v>243</v>
      </c>
      <c r="E51" s="95" t="s">
        <v>93</v>
      </c>
      <c r="F51" s="113" t="s">
        <v>223</v>
      </c>
      <c r="G51" s="96">
        <v>14</v>
      </c>
      <c r="H51" s="107" t="s">
        <v>178</v>
      </c>
      <c r="I51" s="108" t="s">
        <v>188</v>
      </c>
    </row>
    <row r="52" spans="1:9" ht="25.5" customHeight="1">
      <c r="A52" s="101">
        <v>44734</v>
      </c>
      <c r="B52" s="99" t="s">
        <v>206</v>
      </c>
      <c r="C52" s="99" t="s">
        <v>158</v>
      </c>
      <c r="D52" s="99" t="s">
        <v>214</v>
      </c>
      <c r="E52" s="95" t="s">
        <v>92</v>
      </c>
      <c r="F52" s="113" t="s">
        <v>222</v>
      </c>
      <c r="G52" s="96">
        <v>7</v>
      </c>
      <c r="H52" s="107" t="s">
        <v>176</v>
      </c>
      <c r="I52" s="108" t="s">
        <v>182</v>
      </c>
    </row>
    <row r="53" spans="1:9" ht="25.5" customHeight="1">
      <c r="A53" s="101">
        <v>44737</v>
      </c>
      <c r="B53" s="99" t="s">
        <v>205</v>
      </c>
      <c r="C53" s="99" t="s">
        <v>157</v>
      </c>
      <c r="D53" s="99" t="s">
        <v>213</v>
      </c>
      <c r="E53" s="95" t="s">
        <v>117</v>
      </c>
      <c r="F53" s="113" t="s">
        <v>222</v>
      </c>
      <c r="G53" s="96">
        <v>7</v>
      </c>
      <c r="H53" s="107" t="s">
        <v>163</v>
      </c>
      <c r="I53" s="108" t="s">
        <v>191</v>
      </c>
    </row>
    <row r="54" spans="1:9" ht="25.5" customHeight="1">
      <c r="A54" s="101">
        <v>44737</v>
      </c>
      <c r="B54" s="99" t="s">
        <v>205</v>
      </c>
      <c r="C54" s="99" t="s">
        <v>161</v>
      </c>
      <c r="D54" s="99" t="s">
        <v>236</v>
      </c>
      <c r="E54" s="95" t="s">
        <v>65</v>
      </c>
      <c r="F54" s="113" t="s">
        <v>222</v>
      </c>
      <c r="G54" s="96">
        <v>7</v>
      </c>
      <c r="H54" s="107" t="s">
        <v>176</v>
      </c>
      <c r="I54" s="108" t="s">
        <v>182</v>
      </c>
    </row>
    <row r="55" spans="1:9" ht="25.5" customHeight="1">
      <c r="A55" s="101">
        <v>44737</v>
      </c>
      <c r="B55" s="99" t="s">
        <v>206</v>
      </c>
      <c r="C55" s="99" t="s">
        <v>159</v>
      </c>
      <c r="D55" s="99" t="s">
        <v>228</v>
      </c>
      <c r="E55" s="100">
        <v>8226</v>
      </c>
      <c r="F55" s="113" t="s">
        <v>222</v>
      </c>
      <c r="G55" s="96">
        <v>7</v>
      </c>
      <c r="H55" s="107" t="s">
        <v>180</v>
      </c>
      <c r="I55" s="108" t="s">
        <v>181</v>
      </c>
    </row>
    <row r="56" spans="1:9" ht="25.5" customHeight="1">
      <c r="A56" s="101">
        <v>44737</v>
      </c>
      <c r="B56" s="99" t="s">
        <v>206</v>
      </c>
      <c r="C56" s="99" t="s">
        <v>161</v>
      </c>
      <c r="D56" s="99" t="s">
        <v>229</v>
      </c>
      <c r="E56" s="95" t="s">
        <v>66</v>
      </c>
      <c r="F56" s="113" t="s">
        <v>223</v>
      </c>
      <c r="G56" s="96">
        <v>14</v>
      </c>
      <c r="H56" s="107" t="s">
        <v>178</v>
      </c>
      <c r="I56" s="108" t="s">
        <v>183</v>
      </c>
    </row>
    <row r="57" spans="1:9" ht="25.5" customHeight="1">
      <c r="A57" s="101">
        <v>44738</v>
      </c>
      <c r="B57" s="99" t="s">
        <v>205</v>
      </c>
      <c r="C57" s="99" t="s">
        <v>155</v>
      </c>
      <c r="D57" s="99" t="s">
        <v>235</v>
      </c>
      <c r="E57" s="95" t="s">
        <v>137</v>
      </c>
      <c r="F57" s="113" t="s">
        <v>222</v>
      </c>
      <c r="G57" s="96">
        <v>7</v>
      </c>
      <c r="H57" s="107" t="s">
        <v>192</v>
      </c>
      <c r="I57" s="108" t="s">
        <v>194</v>
      </c>
    </row>
    <row r="58" spans="1:9" ht="25.5" customHeight="1">
      <c r="A58" s="101">
        <v>44741</v>
      </c>
      <c r="B58" s="99" t="s">
        <v>205</v>
      </c>
      <c r="C58" s="99" t="s">
        <v>160</v>
      </c>
      <c r="D58" s="99" t="s">
        <v>211</v>
      </c>
      <c r="E58" s="95" t="s">
        <v>47</v>
      </c>
      <c r="F58" s="113" t="s">
        <v>223</v>
      </c>
      <c r="G58" s="96">
        <v>10</v>
      </c>
      <c r="H58" s="107" t="s">
        <v>163</v>
      </c>
      <c r="I58" s="108" t="s">
        <v>170</v>
      </c>
    </row>
    <row r="59" spans="1:9" ht="25.5" customHeight="1">
      <c r="A59" s="101">
        <v>44741</v>
      </c>
      <c r="B59" s="99" t="s">
        <v>206</v>
      </c>
      <c r="C59" s="99" t="s">
        <v>158</v>
      </c>
      <c r="D59" s="99" t="s">
        <v>211</v>
      </c>
      <c r="E59" s="95" t="s">
        <v>94</v>
      </c>
      <c r="F59" s="113" t="s">
        <v>222</v>
      </c>
      <c r="G59" s="96">
        <v>7</v>
      </c>
      <c r="H59" s="107" t="s">
        <v>180</v>
      </c>
      <c r="I59" s="108" t="s">
        <v>181</v>
      </c>
    </row>
    <row r="60" spans="1:9" ht="25.5" customHeight="1">
      <c r="A60" s="101">
        <v>44744</v>
      </c>
      <c r="B60" s="99" t="s">
        <v>205</v>
      </c>
      <c r="C60" s="99" t="s">
        <v>159</v>
      </c>
      <c r="D60" s="99" t="s">
        <v>234</v>
      </c>
      <c r="E60" s="100">
        <v>8227</v>
      </c>
      <c r="F60" s="113" t="s">
        <v>222</v>
      </c>
      <c r="G60" s="96">
        <v>7</v>
      </c>
      <c r="H60" s="107" t="s">
        <v>176</v>
      </c>
      <c r="I60" s="108" t="s">
        <v>182</v>
      </c>
    </row>
    <row r="61" spans="1:9" ht="25.5" customHeight="1">
      <c r="A61" s="101">
        <v>44744</v>
      </c>
      <c r="B61" s="99" t="s">
        <v>205</v>
      </c>
      <c r="C61" s="99" t="s">
        <v>161</v>
      </c>
      <c r="D61" s="99" t="s">
        <v>227</v>
      </c>
      <c r="E61" s="95" t="s">
        <v>67</v>
      </c>
      <c r="F61" s="113" t="s">
        <v>222</v>
      </c>
      <c r="G61" s="96">
        <v>7</v>
      </c>
      <c r="H61" s="107" t="s">
        <v>180</v>
      </c>
      <c r="I61" s="108" t="s">
        <v>181</v>
      </c>
    </row>
    <row r="62" spans="1:9" ht="25.5" customHeight="1">
      <c r="A62" s="101">
        <v>44744</v>
      </c>
      <c r="B62" s="99" t="s">
        <v>206</v>
      </c>
      <c r="C62" s="99" t="s">
        <v>157</v>
      </c>
      <c r="D62" s="99" t="s">
        <v>213</v>
      </c>
      <c r="E62" s="95" t="s">
        <v>118</v>
      </c>
      <c r="F62" s="113" t="s">
        <v>222</v>
      </c>
      <c r="G62" s="96">
        <v>7</v>
      </c>
      <c r="H62" s="107" t="s">
        <v>163</v>
      </c>
      <c r="I62" s="108" t="s">
        <v>191</v>
      </c>
    </row>
    <row r="63" spans="1:9" ht="25.5" customHeight="1">
      <c r="A63" s="101">
        <v>44744</v>
      </c>
      <c r="B63" s="99" t="s">
        <v>206</v>
      </c>
      <c r="C63" s="99" t="s">
        <v>159</v>
      </c>
      <c r="D63" s="99" t="s">
        <v>229</v>
      </c>
      <c r="E63" s="95" t="s">
        <v>150</v>
      </c>
      <c r="F63" s="113" t="s">
        <v>223</v>
      </c>
      <c r="G63" s="96">
        <v>14</v>
      </c>
      <c r="H63" s="107" t="s">
        <v>178</v>
      </c>
      <c r="I63" s="108" t="s">
        <v>183</v>
      </c>
    </row>
    <row r="64" spans="1:9" ht="25.5" customHeight="1">
      <c r="A64" s="101">
        <v>44745</v>
      </c>
      <c r="B64" s="99" t="s">
        <v>206</v>
      </c>
      <c r="C64" s="99" t="s">
        <v>155</v>
      </c>
      <c r="D64" s="99" t="s">
        <v>209</v>
      </c>
      <c r="E64" s="95" t="s">
        <v>138</v>
      </c>
      <c r="F64" s="113" t="s">
        <v>222</v>
      </c>
      <c r="G64" s="96">
        <v>7</v>
      </c>
      <c r="H64" s="107" t="s">
        <v>192</v>
      </c>
      <c r="I64" s="108" t="s">
        <v>194</v>
      </c>
    </row>
    <row r="65" spans="1:9" ht="25.5" customHeight="1">
      <c r="A65" s="101">
        <v>44748</v>
      </c>
      <c r="B65" s="99" t="s">
        <v>205</v>
      </c>
      <c r="C65" s="99" t="s">
        <v>158</v>
      </c>
      <c r="D65" s="99" t="s">
        <v>210</v>
      </c>
      <c r="E65" s="95" t="s">
        <v>95</v>
      </c>
      <c r="F65" s="113" t="s">
        <v>222</v>
      </c>
      <c r="G65" s="96">
        <v>7</v>
      </c>
      <c r="H65" s="107" t="s">
        <v>176</v>
      </c>
      <c r="I65" s="108" t="s">
        <v>182</v>
      </c>
    </row>
    <row r="66" spans="1:9" ht="25.5" customHeight="1">
      <c r="A66" s="101">
        <v>44748</v>
      </c>
      <c r="B66" s="99" t="s">
        <v>206</v>
      </c>
      <c r="C66" s="99" t="s">
        <v>158</v>
      </c>
      <c r="D66" s="99" t="s">
        <v>221</v>
      </c>
      <c r="E66" s="95" t="s">
        <v>96</v>
      </c>
      <c r="F66" s="113" t="s">
        <v>223</v>
      </c>
      <c r="G66" s="96">
        <v>14</v>
      </c>
      <c r="H66" s="107" t="s">
        <v>178</v>
      </c>
      <c r="I66" s="108" t="s">
        <v>188</v>
      </c>
    </row>
    <row r="67" spans="1:9" ht="25.5" customHeight="1">
      <c r="A67" s="101">
        <v>44751</v>
      </c>
      <c r="B67" s="99" t="s">
        <v>205</v>
      </c>
      <c r="C67" s="99" t="s">
        <v>157</v>
      </c>
      <c r="D67" s="99" t="s">
        <v>241</v>
      </c>
      <c r="E67" s="95" t="s">
        <v>119</v>
      </c>
      <c r="F67" s="113" t="s">
        <v>222</v>
      </c>
      <c r="G67" s="96">
        <v>7</v>
      </c>
      <c r="H67" s="107" t="s">
        <v>163</v>
      </c>
      <c r="I67" s="108" t="s">
        <v>191</v>
      </c>
    </row>
    <row r="68" spans="1:9" ht="25.5" customHeight="1">
      <c r="A68" s="101">
        <v>44751</v>
      </c>
      <c r="B68" s="99" t="s">
        <v>205</v>
      </c>
      <c r="C68" s="99" t="s">
        <v>159</v>
      </c>
      <c r="D68" s="99" t="s">
        <v>220</v>
      </c>
      <c r="E68" s="100">
        <v>8228</v>
      </c>
      <c r="F68" s="113" t="s">
        <v>222</v>
      </c>
      <c r="G68" s="96">
        <v>7</v>
      </c>
      <c r="H68" s="107" t="s">
        <v>180</v>
      </c>
      <c r="I68" s="108" t="s">
        <v>181</v>
      </c>
    </row>
    <row r="69" spans="1:9" ht="25.5" customHeight="1">
      <c r="A69" s="101">
        <v>44751</v>
      </c>
      <c r="B69" s="99" t="s">
        <v>205</v>
      </c>
      <c r="C69" s="99" t="s">
        <v>161</v>
      </c>
      <c r="D69" s="99" t="s">
        <v>221</v>
      </c>
      <c r="E69" s="95" t="s">
        <v>69</v>
      </c>
      <c r="F69" s="113" t="s">
        <v>223</v>
      </c>
      <c r="G69" s="96">
        <v>14</v>
      </c>
      <c r="H69" s="107" t="s">
        <v>178</v>
      </c>
      <c r="I69" s="108" t="s">
        <v>183</v>
      </c>
    </row>
    <row r="70" spans="1:9" ht="25.5" customHeight="1">
      <c r="A70" s="101">
        <v>44751</v>
      </c>
      <c r="B70" s="99" t="s">
        <v>206</v>
      </c>
      <c r="C70" s="99" t="s">
        <v>160</v>
      </c>
      <c r="D70" s="99" t="s">
        <v>210</v>
      </c>
      <c r="E70" s="95" t="s">
        <v>48</v>
      </c>
      <c r="F70" s="113" t="s">
        <v>223</v>
      </c>
      <c r="G70" s="96">
        <v>10</v>
      </c>
      <c r="H70" s="107" t="s">
        <v>166</v>
      </c>
      <c r="I70" s="108" t="s">
        <v>171</v>
      </c>
    </row>
    <row r="71" spans="1:9" ht="25.5" customHeight="1">
      <c r="A71" s="101">
        <v>44751</v>
      </c>
      <c r="B71" s="99" t="s">
        <v>206</v>
      </c>
      <c r="C71" s="99" t="s">
        <v>161</v>
      </c>
      <c r="D71" s="99" t="s">
        <v>230</v>
      </c>
      <c r="E71" s="95" t="s">
        <v>68</v>
      </c>
      <c r="F71" s="113" t="s">
        <v>222</v>
      </c>
      <c r="G71" s="96">
        <v>7</v>
      </c>
      <c r="H71" s="107" t="s">
        <v>176</v>
      </c>
      <c r="I71" s="108" t="s">
        <v>182</v>
      </c>
    </row>
    <row r="72" spans="1:9" ht="25.5" customHeight="1">
      <c r="A72" s="101">
        <v>44752</v>
      </c>
      <c r="B72" s="99" t="s">
        <v>205</v>
      </c>
      <c r="C72" s="99" t="s">
        <v>155</v>
      </c>
      <c r="D72" s="99" t="s">
        <v>226</v>
      </c>
      <c r="E72" s="95" t="s">
        <v>139</v>
      </c>
      <c r="F72" s="113" t="s">
        <v>222</v>
      </c>
      <c r="G72" s="96">
        <v>7</v>
      </c>
      <c r="H72" s="107" t="s">
        <v>192</v>
      </c>
      <c r="I72" s="108" t="s">
        <v>194</v>
      </c>
    </row>
    <row r="73" spans="1:9" ht="25.5" customHeight="1">
      <c r="A73" s="101">
        <v>44755</v>
      </c>
      <c r="B73" s="99" t="s">
        <v>205</v>
      </c>
      <c r="C73" s="99" t="s">
        <v>158</v>
      </c>
      <c r="D73" s="99" t="s">
        <v>244</v>
      </c>
      <c r="E73" s="95" t="s">
        <v>97</v>
      </c>
      <c r="F73" s="113" t="s">
        <v>222</v>
      </c>
      <c r="G73" s="96">
        <v>7</v>
      </c>
      <c r="H73" s="107" t="s">
        <v>180</v>
      </c>
      <c r="I73" s="108" t="s">
        <v>181</v>
      </c>
    </row>
    <row r="74" spans="1:9" ht="25.5" customHeight="1">
      <c r="A74" s="101">
        <v>44758</v>
      </c>
      <c r="B74" s="99" t="s">
        <v>205</v>
      </c>
      <c r="C74" s="99" t="s">
        <v>159</v>
      </c>
      <c r="D74" s="99" t="s">
        <v>221</v>
      </c>
      <c r="E74" s="95" t="s">
        <v>151</v>
      </c>
      <c r="F74" s="113" t="s">
        <v>223</v>
      </c>
      <c r="G74" s="96">
        <v>14</v>
      </c>
      <c r="H74" s="107" t="s">
        <v>178</v>
      </c>
      <c r="I74" s="108" t="s">
        <v>183</v>
      </c>
    </row>
    <row r="75" spans="1:9" ht="25.5" customHeight="1">
      <c r="A75" s="101">
        <v>44758</v>
      </c>
      <c r="B75" s="99" t="s">
        <v>206</v>
      </c>
      <c r="C75" s="99" t="s">
        <v>157</v>
      </c>
      <c r="D75" s="99" t="s">
        <v>216</v>
      </c>
      <c r="E75" s="95" t="s">
        <v>120</v>
      </c>
      <c r="F75" s="113" t="s">
        <v>222</v>
      </c>
      <c r="G75" s="96">
        <v>7</v>
      </c>
      <c r="H75" s="107" t="s">
        <v>163</v>
      </c>
      <c r="I75" s="108" t="s">
        <v>191</v>
      </c>
    </row>
    <row r="76" spans="1:9" ht="25.5" customHeight="1">
      <c r="A76" s="101">
        <v>44758</v>
      </c>
      <c r="B76" s="99" t="s">
        <v>206</v>
      </c>
      <c r="C76" s="99" t="s">
        <v>159</v>
      </c>
      <c r="D76" s="99" t="s">
        <v>230</v>
      </c>
      <c r="E76" s="100">
        <v>8229</v>
      </c>
      <c r="F76" s="113" t="s">
        <v>222</v>
      </c>
      <c r="G76" s="96">
        <v>7</v>
      </c>
      <c r="H76" s="107" t="s">
        <v>176</v>
      </c>
      <c r="I76" s="108" t="s">
        <v>182</v>
      </c>
    </row>
    <row r="77" spans="1:9" ht="25.5" customHeight="1">
      <c r="A77" s="101">
        <v>44758</v>
      </c>
      <c r="B77" s="99" t="s">
        <v>206</v>
      </c>
      <c r="C77" s="99" t="s">
        <v>161</v>
      </c>
      <c r="D77" s="99" t="s">
        <v>240</v>
      </c>
      <c r="E77" s="95" t="s">
        <v>70</v>
      </c>
      <c r="F77" s="113" t="s">
        <v>222</v>
      </c>
      <c r="G77" s="96">
        <v>7</v>
      </c>
      <c r="H77" s="107" t="s">
        <v>180</v>
      </c>
      <c r="I77" s="108" t="s">
        <v>181</v>
      </c>
    </row>
    <row r="78" spans="1:9" ht="25.5" customHeight="1">
      <c r="A78" s="101">
        <v>44759</v>
      </c>
      <c r="B78" s="99" t="s">
        <v>206</v>
      </c>
      <c r="C78" s="99" t="s">
        <v>155</v>
      </c>
      <c r="D78" s="99" t="s">
        <v>210</v>
      </c>
      <c r="E78" s="95" t="s">
        <v>140</v>
      </c>
      <c r="F78" s="113" t="s">
        <v>222</v>
      </c>
      <c r="G78" s="96">
        <v>7</v>
      </c>
      <c r="H78" s="107" t="s">
        <v>192</v>
      </c>
      <c r="I78" s="108" t="s">
        <v>194</v>
      </c>
    </row>
    <row r="79" spans="1:9" ht="25.5" customHeight="1">
      <c r="A79" s="101">
        <v>44761</v>
      </c>
      <c r="B79" s="99" t="s">
        <v>205</v>
      </c>
      <c r="C79" s="99" t="s">
        <v>160</v>
      </c>
      <c r="D79" s="99" t="s">
        <v>209</v>
      </c>
      <c r="E79" s="95" t="s">
        <v>49</v>
      </c>
      <c r="F79" s="113" t="s">
        <v>223</v>
      </c>
      <c r="G79" s="96">
        <v>10</v>
      </c>
      <c r="H79" s="107" t="s">
        <v>163</v>
      </c>
      <c r="I79" s="108" t="s">
        <v>170</v>
      </c>
    </row>
    <row r="80" spans="1:9" ht="25.5" customHeight="1">
      <c r="A80" s="101">
        <v>44762</v>
      </c>
      <c r="B80" s="99" t="s">
        <v>206</v>
      </c>
      <c r="C80" s="99" t="s">
        <v>158</v>
      </c>
      <c r="D80" s="99" t="s">
        <v>214</v>
      </c>
      <c r="E80" s="95" t="s">
        <v>98</v>
      </c>
      <c r="F80" s="113" t="s">
        <v>222</v>
      </c>
      <c r="G80" s="96">
        <v>7</v>
      </c>
      <c r="H80" s="107" t="s">
        <v>176</v>
      </c>
      <c r="I80" s="108" t="s">
        <v>182</v>
      </c>
    </row>
    <row r="81" spans="1:9" ht="25.5" customHeight="1">
      <c r="A81" s="101">
        <v>44765</v>
      </c>
      <c r="B81" s="99" t="s">
        <v>205</v>
      </c>
      <c r="C81" s="99" t="s">
        <v>157</v>
      </c>
      <c r="D81" s="99" t="s">
        <v>212</v>
      </c>
      <c r="E81" s="95" t="s">
        <v>121</v>
      </c>
      <c r="F81" s="113" t="s">
        <v>222</v>
      </c>
      <c r="G81" s="96">
        <v>7</v>
      </c>
      <c r="H81" s="107" t="s">
        <v>163</v>
      </c>
      <c r="I81" s="108" t="s">
        <v>191</v>
      </c>
    </row>
    <row r="82" spans="1:9" ht="25.5" customHeight="1">
      <c r="A82" s="101">
        <v>44765</v>
      </c>
      <c r="B82" s="99" t="s">
        <v>205</v>
      </c>
      <c r="C82" s="99" t="s">
        <v>161</v>
      </c>
      <c r="D82" s="99" t="s">
        <v>217</v>
      </c>
      <c r="E82" s="95" t="s">
        <v>71</v>
      </c>
      <c r="F82" s="113" t="s">
        <v>222</v>
      </c>
      <c r="G82" s="96">
        <v>7</v>
      </c>
      <c r="H82" s="107" t="s">
        <v>176</v>
      </c>
      <c r="I82" s="108" t="s">
        <v>182</v>
      </c>
    </row>
    <row r="83" spans="1:9" ht="25.5" customHeight="1">
      <c r="A83" s="101">
        <v>44765</v>
      </c>
      <c r="B83" s="99" t="s">
        <v>206</v>
      </c>
      <c r="C83" s="99" t="s">
        <v>159</v>
      </c>
      <c r="D83" s="99" t="s">
        <v>231</v>
      </c>
      <c r="E83" s="100">
        <v>8230</v>
      </c>
      <c r="F83" s="113" t="s">
        <v>222</v>
      </c>
      <c r="G83" s="96">
        <v>7</v>
      </c>
      <c r="H83" s="107" t="s">
        <v>180</v>
      </c>
      <c r="I83" s="108" t="s">
        <v>181</v>
      </c>
    </row>
    <row r="84" spans="1:9" ht="25.5" customHeight="1">
      <c r="A84" s="101">
        <v>44765</v>
      </c>
      <c r="B84" s="99" t="s">
        <v>206</v>
      </c>
      <c r="C84" s="99" t="s">
        <v>161</v>
      </c>
      <c r="D84" s="99" t="s">
        <v>221</v>
      </c>
      <c r="E84" s="95" t="s">
        <v>72</v>
      </c>
      <c r="F84" s="113" t="s">
        <v>223</v>
      </c>
      <c r="G84" s="96">
        <v>14</v>
      </c>
      <c r="H84" s="107" t="s">
        <v>178</v>
      </c>
      <c r="I84" s="108" t="s">
        <v>183</v>
      </c>
    </row>
    <row r="85" spans="1:9" ht="25.5" customHeight="1">
      <c r="A85" s="101">
        <v>44766</v>
      </c>
      <c r="B85" s="99" t="s">
        <v>205</v>
      </c>
      <c r="C85" s="99" t="s">
        <v>155</v>
      </c>
      <c r="D85" s="99" t="s">
        <v>216</v>
      </c>
      <c r="E85" s="95" t="s">
        <v>141</v>
      </c>
      <c r="F85" s="113" t="s">
        <v>222</v>
      </c>
      <c r="G85" s="96">
        <v>7</v>
      </c>
      <c r="H85" s="107" t="s">
        <v>192</v>
      </c>
      <c r="I85" s="108" t="s">
        <v>194</v>
      </c>
    </row>
    <row r="86" spans="1:9" ht="25.5" customHeight="1">
      <c r="A86" s="101">
        <v>44769</v>
      </c>
      <c r="B86" s="99" t="s">
        <v>206</v>
      </c>
      <c r="C86" s="99" t="s">
        <v>158</v>
      </c>
      <c r="D86" s="99" t="s">
        <v>213</v>
      </c>
      <c r="E86" s="95" t="s">
        <v>99</v>
      </c>
      <c r="F86" s="113" t="s">
        <v>222</v>
      </c>
      <c r="G86" s="96">
        <v>7</v>
      </c>
      <c r="H86" s="107" t="s">
        <v>180</v>
      </c>
      <c r="I86" s="108" t="s">
        <v>181</v>
      </c>
    </row>
    <row r="87" spans="1:9" ht="25.5" customHeight="1">
      <c r="A87" s="101">
        <v>44771</v>
      </c>
      <c r="B87" s="99" t="s">
        <v>206</v>
      </c>
      <c r="C87" s="99" t="s">
        <v>160</v>
      </c>
      <c r="D87" s="99" t="s">
        <v>216</v>
      </c>
      <c r="E87" s="95" t="s">
        <v>50</v>
      </c>
      <c r="F87" s="113" t="s">
        <v>223</v>
      </c>
      <c r="G87" s="96">
        <v>10</v>
      </c>
      <c r="H87" s="107" t="s">
        <v>166</v>
      </c>
      <c r="I87" s="108" t="s">
        <v>172</v>
      </c>
    </row>
    <row r="88" spans="1:9" ht="25.5" customHeight="1">
      <c r="A88" s="101">
        <v>44772</v>
      </c>
      <c r="B88" s="99" t="s">
        <v>205</v>
      </c>
      <c r="C88" s="99" t="s">
        <v>159</v>
      </c>
      <c r="D88" s="99" t="s">
        <v>212</v>
      </c>
      <c r="E88" s="100">
        <v>8231</v>
      </c>
      <c r="F88" s="113" t="s">
        <v>222</v>
      </c>
      <c r="G88" s="96">
        <v>7</v>
      </c>
      <c r="H88" s="107" t="s">
        <v>176</v>
      </c>
      <c r="I88" s="108" t="s">
        <v>182</v>
      </c>
    </row>
    <row r="89" spans="1:9" ht="25.5" customHeight="1">
      <c r="A89" s="101">
        <v>44772</v>
      </c>
      <c r="B89" s="99" t="s">
        <v>205</v>
      </c>
      <c r="C89" s="99" t="s">
        <v>161</v>
      </c>
      <c r="D89" s="99" t="s">
        <v>235</v>
      </c>
      <c r="E89" s="95" t="s">
        <v>73</v>
      </c>
      <c r="F89" s="113" t="s">
        <v>222</v>
      </c>
      <c r="G89" s="96">
        <v>7</v>
      </c>
      <c r="H89" s="107" t="s">
        <v>180</v>
      </c>
      <c r="I89" s="108" t="s">
        <v>181</v>
      </c>
    </row>
    <row r="90" spans="1:9" ht="25.5" customHeight="1">
      <c r="A90" s="101">
        <v>44772</v>
      </c>
      <c r="B90" s="99" t="s">
        <v>206</v>
      </c>
      <c r="C90" s="99" t="s">
        <v>157</v>
      </c>
      <c r="D90" s="99" t="s">
        <v>217</v>
      </c>
      <c r="E90" s="95" t="s">
        <v>122</v>
      </c>
      <c r="F90" s="113" t="s">
        <v>222</v>
      </c>
      <c r="G90" s="96">
        <v>7</v>
      </c>
      <c r="H90" s="107" t="s">
        <v>163</v>
      </c>
      <c r="I90" s="108" t="s">
        <v>191</v>
      </c>
    </row>
    <row r="91" spans="1:9" ht="25.5" customHeight="1">
      <c r="A91" s="101">
        <v>44772</v>
      </c>
      <c r="B91" s="99" t="s">
        <v>206</v>
      </c>
      <c r="C91" s="99" t="s">
        <v>159</v>
      </c>
      <c r="D91" s="99" t="s">
        <v>229</v>
      </c>
      <c r="E91" s="95" t="s">
        <v>152</v>
      </c>
      <c r="F91" s="113" t="s">
        <v>223</v>
      </c>
      <c r="G91" s="96">
        <v>14</v>
      </c>
      <c r="H91" s="107" t="s">
        <v>178</v>
      </c>
      <c r="I91" s="108" t="s">
        <v>183</v>
      </c>
    </row>
    <row r="92" spans="1:9" ht="25.5" customHeight="1">
      <c r="A92" s="101">
        <v>44773</v>
      </c>
      <c r="B92" s="99" t="s">
        <v>206</v>
      </c>
      <c r="C92" s="99" t="s">
        <v>155</v>
      </c>
      <c r="D92" s="99" t="s">
        <v>211</v>
      </c>
      <c r="E92" s="95" t="s">
        <v>142</v>
      </c>
      <c r="F92" s="113" t="s">
        <v>222</v>
      </c>
      <c r="G92" s="96">
        <v>7</v>
      </c>
      <c r="H92" s="107" t="s">
        <v>192</v>
      </c>
      <c r="I92" s="108" t="s">
        <v>194</v>
      </c>
    </row>
    <row r="93" spans="1:9" ht="25.5" customHeight="1">
      <c r="A93" s="101">
        <v>44776</v>
      </c>
      <c r="B93" s="99" t="s">
        <v>205</v>
      </c>
      <c r="C93" s="99" t="s">
        <v>158</v>
      </c>
      <c r="D93" s="99" t="s">
        <v>241</v>
      </c>
      <c r="E93" s="95" t="s">
        <v>100</v>
      </c>
      <c r="F93" s="113" t="s">
        <v>222</v>
      </c>
      <c r="G93" s="96">
        <v>7</v>
      </c>
      <c r="H93" s="107" t="s">
        <v>176</v>
      </c>
      <c r="I93" s="108" t="s">
        <v>182</v>
      </c>
    </row>
    <row r="94" spans="1:9" ht="25.5" customHeight="1">
      <c r="A94" s="101">
        <v>44776</v>
      </c>
      <c r="B94" s="99" t="s">
        <v>206</v>
      </c>
      <c r="C94" s="99" t="s">
        <v>158</v>
      </c>
      <c r="D94" s="99" t="s">
        <v>221</v>
      </c>
      <c r="E94" s="95" t="s">
        <v>101</v>
      </c>
      <c r="F94" s="113" t="s">
        <v>223</v>
      </c>
      <c r="G94" s="96">
        <v>14</v>
      </c>
      <c r="H94" s="107" t="s">
        <v>178</v>
      </c>
      <c r="I94" s="108" t="s">
        <v>188</v>
      </c>
    </row>
    <row r="95" spans="1:9" ht="25.5" customHeight="1">
      <c r="A95" s="101">
        <v>44779</v>
      </c>
      <c r="B95" s="99" t="s">
        <v>205</v>
      </c>
      <c r="C95" s="99" t="s">
        <v>157</v>
      </c>
      <c r="D95" s="99" t="s">
        <v>216</v>
      </c>
      <c r="E95" s="95" t="s">
        <v>123</v>
      </c>
      <c r="F95" s="113" t="s">
        <v>222</v>
      </c>
      <c r="G95" s="96">
        <v>7</v>
      </c>
      <c r="H95" s="107" t="s">
        <v>163</v>
      </c>
      <c r="I95" s="108" t="s">
        <v>191</v>
      </c>
    </row>
    <row r="96" spans="1:9" ht="25.5" customHeight="1">
      <c r="A96" s="101">
        <v>44779</v>
      </c>
      <c r="B96" s="99" t="s">
        <v>205</v>
      </c>
      <c r="C96" s="99" t="s">
        <v>159</v>
      </c>
      <c r="D96" s="99" t="s">
        <v>215</v>
      </c>
      <c r="E96" s="100">
        <v>8232</v>
      </c>
      <c r="F96" s="113" t="s">
        <v>222</v>
      </c>
      <c r="G96" s="96">
        <v>7</v>
      </c>
      <c r="H96" s="107" t="s">
        <v>180</v>
      </c>
      <c r="I96" s="108" t="s">
        <v>181</v>
      </c>
    </row>
    <row r="97" spans="1:9" ht="25.5" customHeight="1">
      <c r="A97" s="101">
        <v>44779</v>
      </c>
      <c r="B97" s="99" t="s">
        <v>205</v>
      </c>
      <c r="C97" s="99" t="s">
        <v>161</v>
      </c>
      <c r="D97" s="99" t="s">
        <v>219</v>
      </c>
      <c r="E97" s="95" t="s">
        <v>75</v>
      </c>
      <c r="F97" s="113" t="s">
        <v>223</v>
      </c>
      <c r="G97" s="96">
        <v>14</v>
      </c>
      <c r="H97" s="107" t="s">
        <v>178</v>
      </c>
      <c r="I97" s="108" t="s">
        <v>183</v>
      </c>
    </row>
    <row r="98" spans="1:9" ht="25.5" customHeight="1">
      <c r="A98" s="101">
        <v>44779</v>
      </c>
      <c r="B98" s="99" t="s">
        <v>206</v>
      </c>
      <c r="C98" s="99" t="s">
        <v>161</v>
      </c>
      <c r="D98" s="99" t="s">
        <v>236</v>
      </c>
      <c r="E98" s="95" t="s">
        <v>74</v>
      </c>
      <c r="F98" s="113" t="s">
        <v>222</v>
      </c>
      <c r="G98" s="96">
        <v>7</v>
      </c>
      <c r="H98" s="107" t="s">
        <v>176</v>
      </c>
      <c r="I98" s="108" t="s">
        <v>182</v>
      </c>
    </row>
    <row r="99" spans="1:9" ht="25.5" customHeight="1">
      <c r="A99" s="101">
        <v>44780</v>
      </c>
      <c r="B99" s="99" t="s">
        <v>205</v>
      </c>
      <c r="C99" s="99" t="s">
        <v>155</v>
      </c>
      <c r="D99" s="99" t="s">
        <v>210</v>
      </c>
      <c r="E99" s="95" t="s">
        <v>143</v>
      </c>
      <c r="F99" s="113" t="s">
        <v>222</v>
      </c>
      <c r="G99" s="96">
        <v>7</v>
      </c>
      <c r="H99" s="107" t="s">
        <v>192</v>
      </c>
      <c r="I99" s="108" t="s">
        <v>194</v>
      </c>
    </row>
    <row r="100" spans="1:9" ht="25.5" customHeight="1">
      <c r="A100" s="101">
        <v>44781</v>
      </c>
      <c r="B100" s="99" t="s">
        <v>205</v>
      </c>
      <c r="C100" s="99" t="s">
        <v>160</v>
      </c>
      <c r="D100" s="99" t="s">
        <v>235</v>
      </c>
      <c r="E100" s="95" t="s">
        <v>51</v>
      </c>
      <c r="F100" s="113" t="s">
        <v>223</v>
      </c>
      <c r="G100" s="96">
        <v>10</v>
      </c>
      <c r="H100" s="107" t="s">
        <v>163</v>
      </c>
      <c r="I100" s="108" t="s">
        <v>164</v>
      </c>
    </row>
    <row r="101" spans="1:9" ht="25.5" customHeight="1">
      <c r="A101" s="101">
        <v>44783</v>
      </c>
      <c r="B101" s="99" t="s">
        <v>205</v>
      </c>
      <c r="C101" s="99" t="s">
        <v>158</v>
      </c>
      <c r="D101" s="99" t="s">
        <v>239</v>
      </c>
      <c r="E101" s="95" t="s">
        <v>102</v>
      </c>
      <c r="F101" s="113" t="s">
        <v>222</v>
      </c>
      <c r="G101" s="96">
        <v>7</v>
      </c>
      <c r="H101" s="107" t="s">
        <v>180</v>
      </c>
      <c r="I101" s="108" t="s">
        <v>181</v>
      </c>
    </row>
    <row r="102" spans="1:9" ht="25.5" customHeight="1">
      <c r="A102" s="101">
        <v>44786</v>
      </c>
      <c r="B102" s="99" t="s">
        <v>205</v>
      </c>
      <c r="C102" s="99" t="s">
        <v>159</v>
      </c>
      <c r="D102" s="99" t="s">
        <v>221</v>
      </c>
      <c r="E102" s="95" t="s">
        <v>153</v>
      </c>
      <c r="F102" s="113" t="s">
        <v>223</v>
      </c>
      <c r="G102" s="96">
        <v>14</v>
      </c>
      <c r="H102" s="107" t="s">
        <v>178</v>
      </c>
      <c r="I102" s="108" t="s">
        <v>183</v>
      </c>
    </row>
    <row r="103" spans="1:9" ht="25.5" customHeight="1">
      <c r="A103" s="101">
        <v>44786</v>
      </c>
      <c r="B103" s="99" t="s">
        <v>206</v>
      </c>
      <c r="C103" s="99" t="s">
        <v>157</v>
      </c>
      <c r="D103" s="99" t="s">
        <v>214</v>
      </c>
      <c r="E103" s="95" t="s">
        <v>124</v>
      </c>
      <c r="F103" s="113" t="s">
        <v>222</v>
      </c>
      <c r="G103" s="96">
        <v>7</v>
      </c>
      <c r="H103" s="107" t="s">
        <v>163</v>
      </c>
      <c r="I103" s="108" t="s">
        <v>191</v>
      </c>
    </row>
    <row r="104" spans="1:9" ht="25.5" customHeight="1">
      <c r="A104" s="101">
        <v>44786</v>
      </c>
      <c r="B104" s="99" t="s">
        <v>206</v>
      </c>
      <c r="C104" s="99" t="s">
        <v>159</v>
      </c>
      <c r="D104" s="99" t="s">
        <v>217</v>
      </c>
      <c r="E104" s="100">
        <v>8233</v>
      </c>
      <c r="F104" s="113" t="s">
        <v>222</v>
      </c>
      <c r="G104" s="96">
        <v>7</v>
      </c>
      <c r="H104" s="107" t="s">
        <v>176</v>
      </c>
      <c r="I104" s="108" t="s">
        <v>182</v>
      </c>
    </row>
    <row r="105" spans="1:9" ht="25.5" customHeight="1">
      <c r="A105" s="101">
        <v>44786</v>
      </c>
      <c r="B105" s="99" t="s">
        <v>206</v>
      </c>
      <c r="C105" s="99" t="s">
        <v>161</v>
      </c>
      <c r="D105" s="99" t="s">
        <v>231</v>
      </c>
      <c r="E105" s="95" t="s">
        <v>76</v>
      </c>
      <c r="F105" s="113" t="s">
        <v>222</v>
      </c>
      <c r="G105" s="96">
        <v>7</v>
      </c>
      <c r="H105" s="107" t="s">
        <v>180</v>
      </c>
      <c r="I105" s="108" t="s">
        <v>181</v>
      </c>
    </row>
    <row r="106" spans="1:9" ht="25.5" customHeight="1">
      <c r="A106" s="101">
        <v>44787</v>
      </c>
      <c r="B106" s="99" t="s">
        <v>206</v>
      </c>
      <c r="C106" s="99" t="s">
        <v>155</v>
      </c>
      <c r="D106" s="99" t="s">
        <v>212</v>
      </c>
      <c r="E106" s="95" t="s">
        <v>144</v>
      </c>
      <c r="F106" s="113" t="s">
        <v>222</v>
      </c>
      <c r="G106" s="96">
        <v>7</v>
      </c>
      <c r="H106" s="107" t="s">
        <v>192</v>
      </c>
      <c r="I106" s="108" t="s">
        <v>194</v>
      </c>
    </row>
    <row r="107" spans="1:9" ht="25.5" customHeight="1">
      <c r="A107" s="101">
        <v>44790</v>
      </c>
      <c r="B107" s="99" t="s">
        <v>205</v>
      </c>
      <c r="C107" s="99" t="s">
        <v>158</v>
      </c>
      <c r="D107" s="99" t="s">
        <v>229</v>
      </c>
      <c r="E107" s="95" t="s">
        <v>104</v>
      </c>
      <c r="F107" s="113" t="s">
        <v>223</v>
      </c>
      <c r="G107" s="96">
        <v>14</v>
      </c>
      <c r="H107" s="107" t="s">
        <v>178</v>
      </c>
      <c r="I107" s="108" t="s">
        <v>188</v>
      </c>
    </row>
    <row r="108" spans="1:9" ht="25.5" customHeight="1">
      <c r="A108" s="101">
        <v>44790</v>
      </c>
      <c r="B108" s="99" t="s">
        <v>206</v>
      </c>
      <c r="C108" s="99" t="s">
        <v>158</v>
      </c>
      <c r="D108" s="99" t="s">
        <v>214</v>
      </c>
      <c r="E108" s="95" t="s">
        <v>103</v>
      </c>
      <c r="F108" s="113" t="s">
        <v>222</v>
      </c>
      <c r="G108" s="96">
        <v>7</v>
      </c>
      <c r="H108" s="107" t="s">
        <v>176</v>
      </c>
      <c r="I108" s="108" t="s">
        <v>182</v>
      </c>
    </row>
    <row r="109" spans="1:9" ht="25.5" customHeight="1">
      <c r="A109" s="101">
        <v>44791</v>
      </c>
      <c r="B109" s="99" t="s">
        <v>206</v>
      </c>
      <c r="C109" s="99" t="s">
        <v>160</v>
      </c>
      <c r="D109" s="99" t="s">
        <v>213</v>
      </c>
      <c r="E109" s="95" t="s">
        <v>52</v>
      </c>
      <c r="F109" s="113" t="s">
        <v>223</v>
      </c>
      <c r="G109" s="96">
        <v>10</v>
      </c>
      <c r="H109" s="107" t="s">
        <v>166</v>
      </c>
      <c r="I109" s="108" t="s">
        <v>173</v>
      </c>
    </row>
    <row r="110" spans="1:9" ht="25.5" customHeight="1">
      <c r="A110" s="101">
        <v>44793</v>
      </c>
      <c r="B110" s="99" t="s">
        <v>205</v>
      </c>
      <c r="C110" s="99" t="s">
        <v>157</v>
      </c>
      <c r="D110" s="99" t="s">
        <v>214</v>
      </c>
      <c r="E110" s="95" t="s">
        <v>125</v>
      </c>
      <c r="F110" s="113" t="s">
        <v>222</v>
      </c>
      <c r="G110" s="96">
        <v>7</v>
      </c>
      <c r="H110" s="107" t="s">
        <v>163</v>
      </c>
      <c r="I110" s="108" t="s">
        <v>191</v>
      </c>
    </row>
    <row r="111" spans="1:9" ht="25.5" customHeight="1">
      <c r="A111" s="101">
        <v>44793</v>
      </c>
      <c r="B111" s="99" t="s">
        <v>205</v>
      </c>
      <c r="C111" s="99" t="s">
        <v>161</v>
      </c>
      <c r="D111" s="99" t="s">
        <v>217</v>
      </c>
      <c r="E111" s="95" t="s">
        <v>77</v>
      </c>
      <c r="F111" s="113" t="s">
        <v>222</v>
      </c>
      <c r="G111" s="96">
        <v>7</v>
      </c>
      <c r="H111" s="107" t="s">
        <v>176</v>
      </c>
      <c r="I111" s="108" t="s">
        <v>182</v>
      </c>
    </row>
    <row r="112" spans="1:9" ht="25.5" customHeight="1">
      <c r="A112" s="101">
        <v>44793</v>
      </c>
      <c r="B112" s="99" t="s">
        <v>206</v>
      </c>
      <c r="C112" s="99" t="s">
        <v>159</v>
      </c>
      <c r="D112" s="99" t="s">
        <v>232</v>
      </c>
      <c r="E112" s="100">
        <v>8234</v>
      </c>
      <c r="F112" s="113" t="s">
        <v>222</v>
      </c>
      <c r="G112" s="96">
        <v>7</v>
      </c>
      <c r="H112" s="107" t="s">
        <v>180</v>
      </c>
      <c r="I112" s="108" t="s">
        <v>181</v>
      </c>
    </row>
    <row r="113" spans="1:9" ht="25.5" customHeight="1">
      <c r="A113" s="101">
        <v>44793</v>
      </c>
      <c r="B113" s="99" t="s">
        <v>206</v>
      </c>
      <c r="C113" s="99" t="s">
        <v>161</v>
      </c>
      <c r="D113" s="99" t="s">
        <v>218</v>
      </c>
      <c r="E113" s="95" t="s">
        <v>78</v>
      </c>
      <c r="F113" s="113" t="s">
        <v>223</v>
      </c>
      <c r="G113" s="96">
        <v>14</v>
      </c>
      <c r="H113" s="107" t="s">
        <v>178</v>
      </c>
      <c r="I113" s="108" t="s">
        <v>183</v>
      </c>
    </row>
    <row r="114" spans="1:9" ht="25.5" customHeight="1">
      <c r="A114" s="101">
        <v>44794</v>
      </c>
      <c r="B114" s="99" t="s">
        <v>205</v>
      </c>
      <c r="C114" s="99" t="s">
        <v>155</v>
      </c>
      <c r="D114" s="99" t="s">
        <v>216</v>
      </c>
      <c r="E114" s="95" t="s">
        <v>145</v>
      </c>
      <c r="F114" s="113" t="s">
        <v>222</v>
      </c>
      <c r="G114" s="96">
        <v>7</v>
      </c>
      <c r="H114" s="107" t="s">
        <v>192</v>
      </c>
      <c r="I114" s="108" t="s">
        <v>194</v>
      </c>
    </row>
    <row r="115" spans="1:9" ht="25.5" customHeight="1">
      <c r="A115" s="101">
        <v>44797</v>
      </c>
      <c r="B115" s="99" t="s">
        <v>206</v>
      </c>
      <c r="C115" s="99" t="s">
        <v>158</v>
      </c>
      <c r="D115" s="99" t="s">
        <v>220</v>
      </c>
      <c r="E115" s="95" t="s">
        <v>105</v>
      </c>
      <c r="F115" s="113" t="s">
        <v>222</v>
      </c>
      <c r="G115" s="96">
        <v>7</v>
      </c>
      <c r="H115" s="107" t="s">
        <v>180</v>
      </c>
      <c r="I115" s="108" t="s">
        <v>181</v>
      </c>
    </row>
    <row r="116" spans="1:9" ht="25.5" customHeight="1">
      <c r="A116" s="101">
        <v>44800</v>
      </c>
      <c r="B116" s="99" t="s">
        <v>205</v>
      </c>
      <c r="C116" s="99" t="s">
        <v>159</v>
      </c>
      <c r="D116" s="99" t="s">
        <v>213</v>
      </c>
      <c r="E116" s="100">
        <v>8235</v>
      </c>
      <c r="F116" s="113" t="s">
        <v>222</v>
      </c>
      <c r="G116" s="96">
        <v>7</v>
      </c>
      <c r="H116" s="107" t="s">
        <v>176</v>
      </c>
      <c r="I116" s="108" t="s">
        <v>182</v>
      </c>
    </row>
    <row r="117" spans="1:9" ht="25.5" customHeight="1">
      <c r="A117" s="101">
        <v>44800</v>
      </c>
      <c r="B117" s="99" t="s">
        <v>205</v>
      </c>
      <c r="C117" s="99" t="s">
        <v>161</v>
      </c>
      <c r="D117" s="99" t="s">
        <v>226</v>
      </c>
      <c r="E117" s="95" t="s">
        <v>79</v>
      </c>
      <c r="F117" s="113" t="s">
        <v>222</v>
      </c>
      <c r="G117" s="96">
        <v>7</v>
      </c>
      <c r="H117" s="107" t="s">
        <v>180</v>
      </c>
      <c r="I117" s="108" t="s">
        <v>181</v>
      </c>
    </row>
    <row r="118" spans="1:9" ht="25.5" customHeight="1">
      <c r="A118" s="101">
        <v>44800</v>
      </c>
      <c r="B118" s="99" t="s">
        <v>206</v>
      </c>
      <c r="C118" s="99" t="s">
        <v>157</v>
      </c>
      <c r="D118" s="99" t="s">
        <v>212</v>
      </c>
      <c r="E118" s="95" t="s">
        <v>126</v>
      </c>
      <c r="F118" s="113" t="s">
        <v>222</v>
      </c>
      <c r="G118" s="96">
        <v>7</v>
      </c>
      <c r="H118" s="107" t="s">
        <v>163</v>
      </c>
      <c r="I118" s="108" t="s">
        <v>191</v>
      </c>
    </row>
    <row r="119" spans="1:9" ht="25.5" customHeight="1">
      <c r="A119" s="101">
        <v>44800</v>
      </c>
      <c r="B119" s="99" t="s">
        <v>206</v>
      </c>
      <c r="C119" s="99" t="s">
        <v>159</v>
      </c>
      <c r="D119" s="99" t="s">
        <v>229</v>
      </c>
      <c r="E119" s="95" t="s">
        <v>154</v>
      </c>
      <c r="F119" s="113" t="s">
        <v>223</v>
      </c>
      <c r="G119" s="96">
        <v>14</v>
      </c>
      <c r="H119" s="107" t="s">
        <v>178</v>
      </c>
      <c r="I119" s="108" t="s">
        <v>183</v>
      </c>
    </row>
    <row r="120" spans="1:9" ht="25.5" customHeight="1">
      <c r="A120" s="101">
        <v>44801</v>
      </c>
      <c r="B120" s="99" t="s">
        <v>205</v>
      </c>
      <c r="C120" s="99" t="s">
        <v>160</v>
      </c>
      <c r="D120" s="99" t="s">
        <v>235</v>
      </c>
      <c r="E120" s="95" t="s">
        <v>53</v>
      </c>
      <c r="F120" s="113" t="s">
        <v>223</v>
      </c>
      <c r="G120" s="96">
        <v>10</v>
      </c>
      <c r="H120" s="107" t="s">
        <v>163</v>
      </c>
      <c r="I120" s="108" t="s">
        <v>174</v>
      </c>
    </row>
    <row r="121" spans="1:9" ht="25.5" customHeight="1">
      <c r="A121" s="101">
        <v>44801</v>
      </c>
      <c r="B121" s="99" t="s">
        <v>206</v>
      </c>
      <c r="C121" s="99" t="s">
        <v>155</v>
      </c>
      <c r="D121" s="99" t="s">
        <v>213</v>
      </c>
      <c r="E121" s="95" t="s">
        <v>146</v>
      </c>
      <c r="F121" s="113" t="s">
        <v>222</v>
      </c>
      <c r="G121" s="96">
        <v>7</v>
      </c>
      <c r="H121" s="107" t="s">
        <v>192</v>
      </c>
      <c r="I121" s="108" t="s">
        <v>194</v>
      </c>
    </row>
    <row r="122" spans="1:9" ht="25.5" customHeight="1">
      <c r="A122" s="101">
        <v>44804</v>
      </c>
      <c r="B122" s="99" t="s">
        <v>205</v>
      </c>
      <c r="C122" s="99" t="s">
        <v>158</v>
      </c>
      <c r="D122" s="99" t="s">
        <v>230</v>
      </c>
      <c r="E122" s="95" t="s">
        <v>106</v>
      </c>
      <c r="F122" s="113" t="s">
        <v>222</v>
      </c>
      <c r="G122" s="96">
        <v>7</v>
      </c>
      <c r="H122" s="107" t="s">
        <v>176</v>
      </c>
      <c r="I122" s="108" t="s">
        <v>182</v>
      </c>
    </row>
    <row r="123" spans="1:9" ht="25.5" customHeight="1">
      <c r="A123" s="101">
        <v>44807</v>
      </c>
      <c r="B123" s="99" t="s">
        <v>205</v>
      </c>
      <c r="C123" s="99" t="s">
        <v>157</v>
      </c>
      <c r="D123" s="99" t="s">
        <v>215</v>
      </c>
      <c r="E123" s="95" t="s">
        <v>127</v>
      </c>
      <c r="F123" s="113" t="s">
        <v>223</v>
      </c>
      <c r="G123" s="96">
        <v>7</v>
      </c>
      <c r="H123" s="107" t="s">
        <v>163</v>
      </c>
      <c r="I123" s="108" t="s">
        <v>191</v>
      </c>
    </row>
    <row r="124" spans="1:9" ht="25.5" customHeight="1">
      <c r="A124" s="101">
        <v>44807</v>
      </c>
      <c r="B124" s="99" t="s">
        <v>205</v>
      </c>
      <c r="C124" s="99" t="s">
        <v>159</v>
      </c>
      <c r="D124" s="99" t="s">
        <v>213</v>
      </c>
      <c r="E124" s="100">
        <v>8236</v>
      </c>
      <c r="F124" s="113" t="s">
        <v>223</v>
      </c>
      <c r="G124" s="96">
        <v>7</v>
      </c>
      <c r="H124" s="107" t="s">
        <v>180</v>
      </c>
      <c r="I124" s="108" t="s">
        <v>181</v>
      </c>
    </row>
    <row r="125" spans="1:9" ht="25.5" customHeight="1">
      <c r="A125" s="101">
        <v>44807</v>
      </c>
      <c r="B125" s="99" t="s">
        <v>205</v>
      </c>
      <c r="C125" s="99" t="s">
        <v>161</v>
      </c>
      <c r="D125" s="99" t="s">
        <v>246</v>
      </c>
      <c r="E125" s="95" t="s">
        <v>81</v>
      </c>
      <c r="F125" s="113" t="s">
        <v>238</v>
      </c>
      <c r="G125" s="96">
        <v>14</v>
      </c>
      <c r="H125" s="107" t="s">
        <v>178</v>
      </c>
      <c r="I125" s="108" t="s">
        <v>183</v>
      </c>
    </row>
    <row r="126" spans="1:9" ht="25.5" customHeight="1">
      <c r="A126" s="101">
        <v>44807</v>
      </c>
      <c r="B126" s="99" t="s">
        <v>206</v>
      </c>
      <c r="C126" s="99" t="s">
        <v>161</v>
      </c>
      <c r="D126" s="99" t="s">
        <v>208</v>
      </c>
      <c r="E126" s="95" t="s">
        <v>80</v>
      </c>
      <c r="F126" s="113" t="s">
        <v>223</v>
      </c>
      <c r="G126" s="96">
        <v>7</v>
      </c>
      <c r="H126" s="107" t="s">
        <v>176</v>
      </c>
      <c r="I126" s="108" t="s">
        <v>182</v>
      </c>
    </row>
    <row r="127" spans="1:9" ht="25.5" customHeight="1">
      <c r="A127" s="101">
        <v>44808</v>
      </c>
      <c r="B127" s="99" t="s">
        <v>205</v>
      </c>
      <c r="C127" s="99" t="s">
        <v>155</v>
      </c>
      <c r="D127" s="99" t="s">
        <v>216</v>
      </c>
      <c r="E127" s="95" t="s">
        <v>147</v>
      </c>
      <c r="F127" s="113" t="s">
        <v>223</v>
      </c>
      <c r="G127" s="96">
        <v>7</v>
      </c>
      <c r="H127" s="107" t="s">
        <v>192</v>
      </c>
      <c r="I127" s="108" t="s">
        <v>194</v>
      </c>
    </row>
    <row r="128" spans="1:9" ht="25.5" customHeight="1">
      <c r="A128" s="101">
        <v>44811</v>
      </c>
      <c r="B128" s="99" t="s">
        <v>205</v>
      </c>
      <c r="C128" s="99" t="s">
        <v>158</v>
      </c>
      <c r="D128" s="99" t="s">
        <v>233</v>
      </c>
      <c r="E128" s="95" t="s">
        <v>107</v>
      </c>
      <c r="F128" s="113" t="s">
        <v>223</v>
      </c>
      <c r="G128" s="96">
        <v>7</v>
      </c>
      <c r="H128" s="107" t="s">
        <v>180</v>
      </c>
      <c r="I128" s="108" t="s">
        <v>181</v>
      </c>
    </row>
    <row r="129" spans="1:9" ht="25.5" customHeight="1">
      <c r="A129" s="101">
        <v>44811</v>
      </c>
      <c r="B129" s="99" t="s">
        <v>206</v>
      </c>
      <c r="C129" s="99" t="s">
        <v>160</v>
      </c>
      <c r="D129" s="99" t="s">
        <v>235</v>
      </c>
      <c r="E129" s="95" t="s">
        <v>54</v>
      </c>
      <c r="F129" s="113" t="s">
        <v>238</v>
      </c>
      <c r="G129" s="96">
        <v>10</v>
      </c>
      <c r="H129" s="107" t="s">
        <v>163</v>
      </c>
      <c r="I129" s="108" t="s">
        <v>170</v>
      </c>
    </row>
    <row r="130" spans="1:9" ht="25.5" customHeight="1">
      <c r="A130" s="101">
        <v>44814</v>
      </c>
      <c r="B130" s="99" t="s">
        <v>206</v>
      </c>
      <c r="C130" s="99" t="s">
        <v>157</v>
      </c>
      <c r="D130" s="99" t="s">
        <v>217</v>
      </c>
      <c r="E130" s="95" t="s">
        <v>128</v>
      </c>
      <c r="F130" s="113" t="s">
        <v>223</v>
      </c>
      <c r="G130" s="96">
        <v>7</v>
      </c>
      <c r="H130" s="107" t="s">
        <v>192</v>
      </c>
      <c r="I130" s="108" t="s">
        <v>193</v>
      </c>
    </row>
    <row r="131" spans="1:9" ht="25.5" customHeight="1">
      <c r="A131" s="101">
        <v>44814</v>
      </c>
      <c r="B131" s="99" t="s">
        <v>206</v>
      </c>
      <c r="C131" s="99" t="s">
        <v>159</v>
      </c>
      <c r="D131" s="99" t="s">
        <v>233</v>
      </c>
      <c r="E131" s="100">
        <v>8237</v>
      </c>
      <c r="F131" s="113" t="s">
        <v>238</v>
      </c>
      <c r="G131" s="96">
        <v>10</v>
      </c>
      <c r="H131" s="107" t="s">
        <v>163</v>
      </c>
      <c r="I131" s="108" t="s">
        <v>198</v>
      </c>
    </row>
    <row r="132" spans="1:9" ht="25.5" customHeight="1">
      <c r="A132" s="101">
        <v>44814</v>
      </c>
      <c r="B132" s="99" t="s">
        <v>206</v>
      </c>
      <c r="C132" s="99" t="s">
        <v>161</v>
      </c>
      <c r="D132" s="99" t="s">
        <v>231</v>
      </c>
      <c r="E132" s="95" t="s">
        <v>82</v>
      </c>
      <c r="F132" s="113" t="s">
        <v>223</v>
      </c>
      <c r="G132" s="96">
        <v>7</v>
      </c>
      <c r="H132" s="107" t="s">
        <v>180</v>
      </c>
      <c r="I132" s="108" t="s">
        <v>181</v>
      </c>
    </row>
    <row r="133" spans="1:9" ht="25.5" customHeight="1">
      <c r="A133" s="101">
        <v>44815</v>
      </c>
      <c r="B133" s="99" t="s">
        <v>206</v>
      </c>
      <c r="C133" s="99" t="s">
        <v>155</v>
      </c>
      <c r="D133" s="99" t="s">
        <v>212</v>
      </c>
      <c r="E133" s="95" t="s">
        <v>148</v>
      </c>
      <c r="F133" s="113" t="s">
        <v>223</v>
      </c>
      <c r="G133" s="96">
        <v>7</v>
      </c>
      <c r="H133" s="107" t="s">
        <v>192</v>
      </c>
      <c r="I133" s="108" t="s">
        <v>194</v>
      </c>
    </row>
    <row r="134" spans="1:9" ht="25.5" customHeight="1">
      <c r="A134" s="101">
        <v>44818</v>
      </c>
      <c r="B134" s="99" t="s">
        <v>206</v>
      </c>
      <c r="C134" s="99" t="s">
        <v>158</v>
      </c>
      <c r="D134" s="99" t="s">
        <v>225</v>
      </c>
      <c r="E134" s="95" t="s">
        <v>108</v>
      </c>
      <c r="F134" s="113" t="s">
        <v>237</v>
      </c>
      <c r="G134" s="96">
        <v>12</v>
      </c>
      <c r="H134" s="107" t="s">
        <v>163</v>
      </c>
      <c r="I134" s="108" t="s">
        <v>189</v>
      </c>
    </row>
    <row r="135" spans="1:9" ht="25.5" customHeight="1">
      <c r="A135" s="101">
        <v>44821</v>
      </c>
      <c r="B135" s="99" t="s">
        <v>205</v>
      </c>
      <c r="C135" s="99" t="s">
        <v>161</v>
      </c>
      <c r="D135" s="99" t="s">
        <v>215</v>
      </c>
      <c r="E135" s="95" t="s">
        <v>83</v>
      </c>
      <c r="F135" s="113" t="s">
        <v>223</v>
      </c>
      <c r="G135" s="96">
        <v>7</v>
      </c>
      <c r="H135" s="107" t="s">
        <v>184</v>
      </c>
      <c r="I135" s="108" t="s">
        <v>185</v>
      </c>
    </row>
    <row r="136" spans="1:9" ht="25.5" customHeight="1">
      <c r="A136" s="101">
        <v>44822</v>
      </c>
      <c r="B136" s="99" t="s">
        <v>205</v>
      </c>
      <c r="C136" s="99" t="s">
        <v>155</v>
      </c>
      <c r="D136" s="99" t="s">
        <v>242</v>
      </c>
      <c r="E136" s="95" t="s">
        <v>149</v>
      </c>
      <c r="F136" s="113" t="s">
        <v>223</v>
      </c>
      <c r="G136" s="96">
        <v>7</v>
      </c>
      <c r="H136" s="107" t="s">
        <v>195</v>
      </c>
      <c r="I136" s="108" t="s">
        <v>196</v>
      </c>
    </row>
  </sheetData>
  <sortState xmlns:xlrd2="http://schemas.microsoft.com/office/spreadsheetml/2017/richdata2" ref="A3:I136">
    <sortCondition ref="A3:A136"/>
  </sortState>
  <pageMargins left="0.25" right="0.25" top="0.25" bottom="0.25" header="0.3" footer="0.3"/>
  <pageSetup scale="62" fitToHeight="0" orientation="portrait" r:id="rId1"/>
  <headerFooter>
    <oddFooter>&amp;L&amp;P&amp;C1 Port order &amp; content for all itineraries may vary due to final berth or anchorage availability
2 Initial amenity points
3 Taxes, Fees and Port Expense are based on itinerary and are subject to change without prior notice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theme="1"/>
  </sheetPr>
  <dimension ref="A1:AQ8"/>
  <sheetViews>
    <sheetView showGridLines="0" zoomScale="55" zoomScaleNormal="55" workbookViewId="0">
      <pane xSplit="4" ySplit="6" topLeftCell="E7" activePane="bottomRight" state="frozen"/>
      <selection activeCell="F25" sqref="F25"/>
      <selection pane="topRight" activeCell="F25" sqref="F25"/>
      <selection pane="bottomLeft" activeCell="F25" sqref="F25"/>
      <selection pane="bottomRight" activeCell="J5" sqref="J5:P5"/>
    </sheetView>
  </sheetViews>
  <sheetFormatPr defaultRowHeight="15"/>
  <cols>
    <col min="1" max="1" width="17" style="29" customWidth="1"/>
    <col min="2" max="2" width="6.85546875" style="4" customWidth="1"/>
    <col min="3" max="3" width="15.7109375" style="4" customWidth="1"/>
    <col min="4" max="4" width="14.7109375" style="35" customWidth="1"/>
    <col min="5" max="5" width="11" style="4" bestFit="1" customWidth="1"/>
    <col min="6" max="6" width="23.28515625" style="9" bestFit="1" customWidth="1"/>
    <col min="7" max="7" width="39.7109375" style="30" customWidth="1"/>
    <col min="8" max="8" width="85.28515625" style="36" customWidth="1"/>
    <col min="9" max="9" width="1.7109375" style="2" customWidth="1"/>
    <col min="10" max="16" width="13.85546875" style="9" customWidth="1"/>
    <col min="17" max="17" width="1.7109375" style="9" customWidth="1"/>
    <col min="18" max="18" width="22.7109375" style="4" bestFit="1" customWidth="1"/>
    <col min="19" max="19" width="1.7109375" style="9" customWidth="1"/>
    <col min="20" max="20" width="16.140625" style="9" customWidth="1"/>
    <col min="21" max="22" width="11.140625" style="9" customWidth="1"/>
    <col min="23" max="23" width="11" style="2" bestFit="1" customWidth="1"/>
    <col min="24" max="26" width="9.140625" style="2"/>
    <col min="27" max="27" width="10.28515625" style="45" bestFit="1" customWidth="1"/>
    <col min="28" max="28" width="10.28515625" style="4" bestFit="1" customWidth="1"/>
    <col min="29" max="29" width="9.28515625" style="4" bestFit="1" customWidth="1"/>
    <col min="30" max="30" width="9.140625" style="4"/>
    <col min="31" max="33" width="9.28515625" style="4" bestFit="1" customWidth="1"/>
    <col min="34" max="34" width="9.140625" style="4"/>
    <col min="35" max="35" width="10.5703125" style="38" bestFit="1" customWidth="1"/>
    <col min="36" max="36" width="9.140625" style="38"/>
    <col min="37" max="40" width="10.5703125" style="38" bestFit="1" customWidth="1"/>
    <col min="41" max="41" width="10.5703125" style="46" bestFit="1" customWidth="1"/>
    <col min="42" max="42" width="9.140625" style="4" customWidth="1"/>
    <col min="43" max="43" width="9.28515625" style="46" bestFit="1" customWidth="1"/>
    <col min="44" max="16384" width="9.140625" style="2"/>
  </cols>
  <sheetData>
    <row r="1" spans="1:43" s="1" customFormat="1" ht="23.25">
      <c r="A1" s="87" t="str">
        <f>USD!A1</f>
        <v>PRINCESS CRUISES - Alaska 2022</v>
      </c>
      <c r="B1" s="3"/>
      <c r="C1" s="3"/>
      <c r="D1" s="14"/>
      <c r="E1" s="3"/>
      <c r="F1" s="5"/>
      <c r="G1" s="6"/>
      <c r="H1" s="16"/>
      <c r="I1" s="2"/>
      <c r="J1" s="9"/>
      <c r="K1" s="9"/>
      <c r="L1" s="9"/>
      <c r="M1" s="9"/>
      <c r="N1" s="9"/>
      <c r="O1" s="9"/>
      <c r="P1" s="9"/>
      <c r="Q1" s="9"/>
      <c r="R1" s="4"/>
      <c r="S1" s="9"/>
      <c r="T1" s="9"/>
      <c r="U1" s="5"/>
      <c r="V1" s="5"/>
      <c r="AA1" s="41"/>
      <c r="AB1" s="42"/>
      <c r="AC1" s="42"/>
      <c r="AD1" s="42"/>
      <c r="AE1" s="42"/>
      <c r="AF1" s="42"/>
      <c r="AG1" s="42"/>
      <c r="AH1" s="42"/>
      <c r="AI1" s="43"/>
      <c r="AJ1" s="43"/>
      <c r="AK1" s="43"/>
      <c r="AL1" s="43"/>
      <c r="AM1" s="43"/>
      <c r="AN1" s="43"/>
      <c r="AO1" s="44"/>
      <c r="AP1" s="42"/>
      <c r="AQ1" s="44"/>
    </row>
    <row r="2" spans="1:43" s="1" customFormat="1" ht="19.899999999999999" customHeight="1">
      <c r="A2" s="7" t="s">
        <v>24</v>
      </c>
      <c r="B2" s="3"/>
      <c r="C2" s="3"/>
      <c r="D2" s="14"/>
      <c r="E2" s="3"/>
      <c r="F2" s="8"/>
      <c r="G2" s="15"/>
      <c r="H2" s="22"/>
      <c r="I2" s="20"/>
      <c r="J2" s="114" t="s">
        <v>199</v>
      </c>
      <c r="K2" s="114"/>
      <c r="L2" s="114"/>
      <c r="M2" s="114"/>
      <c r="N2" s="114"/>
      <c r="O2" s="114"/>
      <c r="P2" s="114"/>
      <c r="Q2" s="21"/>
      <c r="R2" s="17"/>
      <c r="S2" s="27"/>
      <c r="T2" s="114" t="s">
        <v>199</v>
      </c>
      <c r="U2" s="27"/>
      <c r="V2" s="27"/>
      <c r="AA2" s="45"/>
      <c r="AB2" s="4"/>
      <c r="AC2" s="4"/>
      <c r="AD2" s="4"/>
      <c r="AE2" s="4"/>
      <c r="AF2" s="4"/>
      <c r="AG2" s="4"/>
      <c r="AH2" s="4"/>
      <c r="AI2" s="38"/>
      <c r="AJ2" s="38"/>
      <c r="AK2" s="38"/>
      <c r="AL2" s="38"/>
      <c r="AM2" s="38"/>
      <c r="AN2" s="38"/>
      <c r="AO2" s="46"/>
      <c r="AP2" s="4"/>
      <c r="AQ2" s="46"/>
    </row>
    <row r="3" spans="1:43" s="1" customFormat="1" ht="18">
      <c r="A3" s="89" t="s">
        <v>25</v>
      </c>
      <c r="B3" s="3"/>
      <c r="C3" s="3"/>
      <c r="D3" s="90"/>
      <c r="E3" s="3"/>
      <c r="F3" s="5"/>
      <c r="G3" s="6"/>
      <c r="H3" s="22"/>
      <c r="I3" s="18"/>
      <c r="J3" s="115"/>
      <c r="K3" s="115"/>
      <c r="L3" s="115"/>
      <c r="M3" s="115"/>
      <c r="N3" s="115"/>
      <c r="O3" s="115"/>
      <c r="P3" s="115"/>
      <c r="Q3" s="19"/>
      <c r="R3" s="25"/>
      <c r="S3" s="19"/>
      <c r="T3" s="115"/>
      <c r="U3" s="19"/>
      <c r="V3" s="19"/>
      <c r="AA3" s="45"/>
      <c r="AB3" s="4"/>
      <c r="AC3" s="4"/>
      <c r="AD3" s="4"/>
      <c r="AE3" s="4"/>
      <c r="AF3" s="4"/>
      <c r="AG3" s="4"/>
      <c r="AH3" s="4"/>
      <c r="AI3" s="38"/>
      <c r="AJ3" s="38"/>
      <c r="AK3" s="38"/>
      <c r="AL3" s="38"/>
      <c r="AM3" s="38"/>
      <c r="AN3" s="38"/>
      <c r="AO3" s="46"/>
      <c r="AP3" s="4"/>
      <c r="AQ3" s="46"/>
    </row>
    <row r="4" spans="1:43" s="1" customFormat="1" ht="15.75">
      <c r="A4" s="71"/>
      <c r="B4" s="72"/>
      <c r="C4" s="72"/>
      <c r="D4" s="73"/>
      <c r="E4" s="72"/>
      <c r="F4" s="74"/>
      <c r="G4" s="75"/>
      <c r="H4" s="76"/>
      <c r="I4" s="79"/>
      <c r="J4" s="116" t="s">
        <v>20</v>
      </c>
      <c r="K4" s="116"/>
      <c r="L4" s="116"/>
      <c r="M4" s="116"/>
      <c r="N4" s="116"/>
      <c r="O4" s="116"/>
      <c r="P4" s="116"/>
      <c r="Q4" s="82"/>
      <c r="R4" s="52" t="s">
        <v>0</v>
      </c>
      <c r="S4" s="84"/>
      <c r="T4" s="53" t="s">
        <v>19</v>
      </c>
      <c r="U4" s="54"/>
      <c r="V4" s="31"/>
      <c r="AA4" s="118" t="s">
        <v>35</v>
      </c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20"/>
      <c r="AP4" s="49"/>
      <c r="AQ4" s="49"/>
    </row>
    <row r="5" spans="1:43" s="1" customFormat="1" ht="18.75">
      <c r="A5" s="51" t="s">
        <v>1</v>
      </c>
      <c r="B5" s="55" t="s">
        <v>2</v>
      </c>
      <c r="C5" s="55" t="s">
        <v>3</v>
      </c>
      <c r="D5" s="67" t="s">
        <v>4</v>
      </c>
      <c r="E5" s="56" t="s">
        <v>5</v>
      </c>
      <c r="F5" s="57" t="s">
        <v>6</v>
      </c>
      <c r="G5" s="56" t="s">
        <v>7</v>
      </c>
      <c r="H5" s="56" t="s">
        <v>39</v>
      </c>
      <c r="I5" s="80"/>
      <c r="J5" s="117" t="s">
        <v>40</v>
      </c>
      <c r="K5" s="117"/>
      <c r="L5" s="117"/>
      <c r="M5" s="117"/>
      <c r="N5" s="117"/>
      <c r="O5" s="117"/>
      <c r="P5" s="117"/>
      <c r="Q5" s="83"/>
      <c r="R5" s="58" t="s">
        <v>8</v>
      </c>
      <c r="S5" s="85"/>
      <c r="T5" s="59" t="s">
        <v>21</v>
      </c>
      <c r="U5" s="60" t="s">
        <v>10</v>
      </c>
      <c r="V5" s="32"/>
      <c r="AA5" s="118" t="s">
        <v>34</v>
      </c>
      <c r="AB5" s="119"/>
      <c r="AC5" s="119"/>
      <c r="AD5" s="119"/>
      <c r="AE5" s="119"/>
      <c r="AF5" s="119"/>
      <c r="AG5" s="119"/>
      <c r="AH5" s="25"/>
      <c r="AI5" s="121" t="s">
        <v>33</v>
      </c>
      <c r="AJ5" s="121"/>
      <c r="AK5" s="121"/>
      <c r="AL5" s="121"/>
      <c r="AM5" s="121"/>
      <c r="AN5" s="121"/>
      <c r="AO5" s="122"/>
      <c r="AP5" s="25"/>
      <c r="AQ5" s="25"/>
    </row>
    <row r="6" spans="1:43" s="1" customFormat="1" ht="47.25">
      <c r="A6" s="61" t="s">
        <v>11</v>
      </c>
      <c r="B6" s="56"/>
      <c r="C6" s="56"/>
      <c r="D6" s="68" t="s">
        <v>12</v>
      </c>
      <c r="E6" s="56" t="s">
        <v>13</v>
      </c>
      <c r="F6" s="69"/>
      <c r="G6" s="70"/>
      <c r="H6" s="56"/>
      <c r="I6" s="81"/>
      <c r="J6" s="62" t="s">
        <v>14</v>
      </c>
      <c r="K6" s="62" t="s">
        <v>15</v>
      </c>
      <c r="L6" s="62" t="s">
        <v>16</v>
      </c>
      <c r="M6" s="63" t="s">
        <v>28</v>
      </c>
      <c r="N6" s="63" t="s">
        <v>27</v>
      </c>
      <c r="O6" s="63" t="s">
        <v>26</v>
      </c>
      <c r="P6" s="62" t="s">
        <v>17</v>
      </c>
      <c r="Q6" s="83"/>
      <c r="R6" s="64" t="s">
        <v>18</v>
      </c>
      <c r="S6" s="86"/>
      <c r="T6" s="65" t="s">
        <v>38</v>
      </c>
      <c r="U6" s="66"/>
      <c r="V6" s="33"/>
      <c r="AA6" s="47" t="s">
        <v>22</v>
      </c>
      <c r="AB6" s="25" t="s">
        <v>30</v>
      </c>
      <c r="AC6" s="25" t="s">
        <v>16</v>
      </c>
      <c r="AD6" s="37" t="s">
        <v>32</v>
      </c>
      <c r="AE6" s="25" t="s">
        <v>23</v>
      </c>
      <c r="AF6" s="25" t="s">
        <v>29</v>
      </c>
      <c r="AG6" s="25" t="s">
        <v>31</v>
      </c>
      <c r="AH6" s="25"/>
      <c r="AI6" s="39" t="s">
        <v>22</v>
      </c>
      <c r="AJ6" s="39" t="s">
        <v>30</v>
      </c>
      <c r="AK6" s="39" t="s">
        <v>16</v>
      </c>
      <c r="AL6" s="40" t="s">
        <v>32</v>
      </c>
      <c r="AM6" s="39" t="s">
        <v>23</v>
      </c>
      <c r="AN6" s="39" t="s">
        <v>29</v>
      </c>
      <c r="AO6" s="48" t="s">
        <v>31</v>
      </c>
      <c r="AP6" s="37" t="s">
        <v>37</v>
      </c>
      <c r="AQ6" s="50" t="s">
        <v>36</v>
      </c>
    </row>
    <row r="7" spans="1:43" s="1" customFormat="1" ht="30" customHeight="1">
      <c r="A7" s="10">
        <f>USD!A3</f>
        <v>44670</v>
      </c>
      <c r="B7" s="11" t="str">
        <f>USD!B3</f>
        <v>TRAVEL HOSTS</v>
      </c>
      <c r="C7" s="11" t="str">
        <f>USD!C3</f>
        <v>GRAND</v>
      </c>
      <c r="D7" s="88" t="str">
        <f>USD!E3</f>
        <v>A210</v>
      </c>
      <c r="E7" s="12">
        <f>USD!G3</f>
        <v>6</v>
      </c>
      <c r="F7" s="12" t="e">
        <f>USD!#REF!</f>
        <v>#REF!</v>
      </c>
      <c r="G7" s="13" t="str">
        <f>USD!H3</f>
        <v>Pacific Wine Country</v>
      </c>
      <c r="H7" s="26" t="str">
        <f>USD!I3</f>
        <v>Los Angeles, San Francisco, Astoria, Victoria, Vancouver</v>
      </c>
      <c r="I7" s="77"/>
      <c r="J7" s="23" t="e">
        <v>#N/A</v>
      </c>
      <c r="K7" s="23" t="e">
        <v>#N/A</v>
      </c>
      <c r="L7" s="23" t="e">
        <v>#N/A</v>
      </c>
      <c r="M7" s="23" t="s">
        <v>165</v>
      </c>
      <c r="N7" s="23" t="e">
        <v>#N/A</v>
      </c>
      <c r="O7" s="23" t="e">
        <v>#N/A</v>
      </c>
      <c r="P7" s="23" t="e">
        <v>#N/A</v>
      </c>
      <c r="Q7" s="78"/>
      <c r="R7" s="23" t="e">
        <v>#N/A</v>
      </c>
      <c r="S7" s="78"/>
      <c r="T7" s="23" t="e">
        <v>#N/A</v>
      </c>
      <c r="U7" s="28" t="e">
        <v>#N/A</v>
      </c>
      <c r="V7" s="34"/>
      <c r="W7" s="24" t="e">
        <f>U7/E7</f>
        <v>#N/A</v>
      </c>
      <c r="AA7" s="45" t="e">
        <v>#N/A</v>
      </c>
      <c r="AB7" s="4" t="e">
        <v>#N/A</v>
      </c>
      <c r="AC7" s="4" t="e">
        <v>#N/A</v>
      </c>
      <c r="AD7" s="4"/>
      <c r="AE7" s="4" t="e">
        <v>#N/A</v>
      </c>
      <c r="AF7" s="4" t="e">
        <v>#N/A</v>
      </c>
      <c r="AG7" s="4" t="e">
        <v>#N/A</v>
      </c>
      <c r="AH7" s="4"/>
      <c r="AI7" s="38" t="str">
        <f t="shared" ref="AI7:AO8" si="0">IFERROR(J7-AA7,"")</f>
        <v/>
      </c>
      <c r="AJ7" s="38" t="str">
        <f t="shared" si="0"/>
        <v/>
      </c>
      <c r="AK7" s="38" t="str">
        <f t="shared" si="0"/>
        <v/>
      </c>
      <c r="AL7" s="38" t="str">
        <f t="shared" si="0"/>
        <v/>
      </c>
      <c r="AM7" s="38" t="str">
        <f t="shared" si="0"/>
        <v/>
      </c>
      <c r="AN7" s="38" t="str">
        <f t="shared" si="0"/>
        <v/>
      </c>
      <c r="AO7" s="46" t="str">
        <f t="shared" si="0"/>
        <v/>
      </c>
      <c r="AP7" s="45" t="e">
        <v>#N/A</v>
      </c>
      <c r="AQ7" s="46" t="str">
        <f>IFERROR(U7-AP7,"")</f>
        <v/>
      </c>
    </row>
    <row r="8" spans="1:43" s="1" customFormat="1" ht="30" customHeight="1">
      <c r="A8" s="10">
        <f>USD!A4</f>
        <v>44681</v>
      </c>
      <c r="B8" s="11" t="str">
        <f>USD!B4</f>
        <v>MAST</v>
      </c>
      <c r="C8" s="11" t="str">
        <f>USD!C4</f>
        <v>RUBY</v>
      </c>
      <c r="D8" s="88" t="str">
        <f>USD!E4</f>
        <v>R212</v>
      </c>
      <c r="E8" s="12">
        <f>USD!G4</f>
        <v>10</v>
      </c>
      <c r="F8" s="12" t="e">
        <f>USD!#REF!</f>
        <v>#REF!</v>
      </c>
      <c r="G8" s="13" t="str">
        <f>USD!H4</f>
        <v>Inside Passage (with Glacier Bay National Park)</v>
      </c>
      <c r="H8" s="26" t="str">
        <f>USD!I4</f>
        <v>San Francisco, Juneau, Skagway, Glacier Bay National Park (Scenic Cruising), Ketchikan, Victoria, San Francisco</v>
      </c>
      <c r="I8" s="77"/>
      <c r="J8" s="23" t="e">
        <v>#N/A</v>
      </c>
      <c r="K8" s="23" t="e">
        <v>#N/A</v>
      </c>
      <c r="L8" s="23" t="e">
        <v>#N/A</v>
      </c>
      <c r="M8" s="23" t="s">
        <v>165</v>
      </c>
      <c r="N8" s="23" t="e">
        <v>#N/A</v>
      </c>
      <c r="O8" s="23" t="e">
        <v>#N/A</v>
      </c>
      <c r="P8" s="23" t="e">
        <v>#N/A</v>
      </c>
      <c r="Q8" s="78"/>
      <c r="R8" s="23" t="e">
        <v>#N/A</v>
      </c>
      <c r="S8" s="78"/>
      <c r="T8" s="23" t="e">
        <v>#N/A</v>
      </c>
      <c r="U8" s="28" t="e">
        <v>#N/A</v>
      </c>
      <c r="V8" s="34"/>
      <c r="W8" s="24" t="e">
        <f>U8/E8</f>
        <v>#N/A</v>
      </c>
      <c r="AA8" s="45" t="e">
        <v>#N/A</v>
      </c>
      <c r="AB8" s="4" t="e">
        <v>#N/A</v>
      </c>
      <c r="AC8" s="4" t="e">
        <v>#N/A</v>
      </c>
      <c r="AD8" s="4"/>
      <c r="AE8" s="4" t="e">
        <v>#N/A</v>
      </c>
      <c r="AF8" s="4" t="e">
        <v>#N/A</v>
      </c>
      <c r="AG8" s="4" t="e">
        <v>#N/A</v>
      </c>
      <c r="AH8" s="4"/>
      <c r="AI8" s="38" t="str">
        <f t="shared" si="0"/>
        <v/>
      </c>
      <c r="AJ8" s="38" t="str">
        <f t="shared" si="0"/>
        <v/>
      </c>
      <c r="AK8" s="38" t="str">
        <f t="shared" si="0"/>
        <v/>
      </c>
      <c r="AL8" s="38" t="str">
        <f t="shared" si="0"/>
        <v/>
      </c>
      <c r="AM8" s="38" t="str">
        <f t="shared" si="0"/>
        <v/>
      </c>
      <c r="AN8" s="38" t="str">
        <f t="shared" si="0"/>
        <v/>
      </c>
      <c r="AO8" s="46" t="str">
        <f t="shared" si="0"/>
        <v/>
      </c>
      <c r="AP8" s="45" t="e">
        <v>#N/A</v>
      </c>
      <c r="AQ8" s="46" t="str">
        <f>IFERROR(U8-AP8,"")</f>
        <v/>
      </c>
    </row>
  </sheetData>
  <mergeCells count="7">
    <mergeCell ref="T2:T3"/>
    <mergeCell ref="J4:P4"/>
    <mergeCell ref="J5:P5"/>
    <mergeCell ref="J2:P3"/>
    <mergeCell ref="AA4:AO4"/>
    <mergeCell ref="AA5:AG5"/>
    <mergeCell ref="AI5:AO5"/>
  </mergeCells>
  <conditionalFormatting sqref="AI9:AO65536 AI1:AO7">
    <cfRule type="cellIs" dxfId="5" priority="16" operator="equal">
      <formula>0</formula>
    </cfRule>
  </conditionalFormatting>
  <conditionalFormatting sqref="AI1:AO7 AI9:AO65536">
    <cfRule type="cellIs" dxfId="4" priority="7" operator="greaterThan">
      <formula>0</formula>
    </cfRule>
  </conditionalFormatting>
  <conditionalFormatting sqref="AI8:AO8">
    <cfRule type="cellIs" dxfId="3" priority="4" operator="equal">
      <formula>0</formula>
    </cfRule>
  </conditionalFormatting>
  <conditionalFormatting sqref="AI8:AO8">
    <cfRule type="cellIs" dxfId="2" priority="3" operator="greaterThan">
      <formula>0</formula>
    </cfRule>
  </conditionalFormatting>
  <conditionalFormatting sqref="AQ1:AQ3 AQ5:AQ65536">
    <cfRule type="cellIs" dxfId="1" priority="2" operator="equal">
      <formula>0</formula>
    </cfRule>
  </conditionalFormatting>
  <conditionalFormatting sqref="AQ1:AQ3 AQ5:AQ65536">
    <cfRule type="cellIs" dxfId="0" priority="1" operator="greaterThan">
      <formula>0</formula>
    </cfRule>
  </conditionalFormatting>
  <pageMargins left="0.25" right="0.25" top="0.75" bottom="0.75" header="0.3" footer="0.3"/>
  <pageSetup paperSize="5" scale="45" fitToHeight="4" orientation="landscape" r:id="rId1"/>
  <headerFooter>
    <oddFooter>&amp;L&amp;P&amp;C1 Port order &amp; content for all itineraries may vary due to final berth or anchorage availability
2 Taxes, Fees and Port Expense are based on itinerary and are subject to change without prior notice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USD</vt:lpstr>
      <vt:lpstr>JPY</vt:lpstr>
      <vt:lpstr>JPY!Print_Area</vt:lpstr>
      <vt:lpstr>USD!Print_Area</vt:lpstr>
      <vt:lpstr>JPY!Print_Titles</vt:lpstr>
      <vt:lpstr>USD!Print_Titles</vt:lpstr>
    </vt:vector>
  </TitlesOfParts>
  <Company>Princess Cruises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DeLeon</dc:creator>
  <cp:lastModifiedBy>Carm</cp:lastModifiedBy>
  <cp:lastPrinted>2021-01-14T15:49:50Z</cp:lastPrinted>
  <dcterms:created xsi:type="dcterms:W3CDTF">2013-02-08T22:31:55Z</dcterms:created>
  <dcterms:modified xsi:type="dcterms:W3CDTF">2021-02-10T13:47:44Z</dcterms:modified>
</cp:coreProperties>
</file>